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R:\TAX TOPICS\T1 Admin\2025\"/>
    </mc:Choice>
  </mc:AlternateContent>
  <xr:revisionPtr revIDLastSave="0" documentId="13_ncr:1_{A87CD816-0A70-4D52-952A-01E4E112FBD0}" xr6:coauthVersionLast="47" xr6:coauthVersionMax="47" xr10:uidLastSave="{00000000-0000-0000-0000-000000000000}"/>
  <bookViews>
    <workbookView xWindow="28680" yWindow="-120" windowWidth="29040" windowHeight="15720" tabRatio="638" xr2:uid="{DAC4B1B0-2130-4E47-8AD0-3265B2EC3E49}"/>
  </bookViews>
  <sheets>
    <sheet name="T1 Checklist" sheetId="1" r:id="rId1"/>
    <sheet name="Rental" sheetId="5" r:id="rId2"/>
    <sheet name="Capital Gains" sheetId="2" r:id="rId3"/>
    <sheet name="Business" sheetId="4" r:id="rId4"/>
    <sheet name="Vehicle" sheetId="3" r:id="rId5"/>
    <sheet name="Home Office" sheetId="6" r:id="rId6"/>
    <sheet name="Foreign Property" sheetId="8" r:id="rId7"/>
  </sheets>
  <definedNames>
    <definedName name="_xlnm.Print_Area" localSheetId="3">Business!$A$1:$I$52</definedName>
    <definedName name="_xlnm.Print_Area" localSheetId="0">'T1 Checklist'!$A$1:$P$151</definedName>
    <definedName name="_xlnm.Print_Area" localSheetId="4">Vehicle!$A$1:$I$43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8" l="1"/>
  <c r="H46" i="4"/>
  <c r="H25" i="4"/>
  <c r="I25" i="4" s="1"/>
  <c r="I46" i="4" s="1"/>
  <c r="I15" i="3"/>
  <c r="I14" i="3"/>
  <c r="I13" i="3"/>
  <c r="I12" i="3"/>
  <c r="I8" i="3"/>
  <c r="G15" i="3"/>
  <c r="G14" i="3"/>
  <c r="G13" i="3"/>
  <c r="G12" i="3"/>
  <c r="G8" i="3"/>
  <c r="A6" i="3"/>
  <c r="A5" i="3"/>
  <c r="E17" i="3"/>
  <c r="G46" i="4"/>
  <c r="I17" i="3"/>
  <c r="G16" i="3"/>
  <c r="A21" i="8"/>
  <c r="A18" i="8"/>
  <c r="I147" i="1"/>
  <c r="B144" i="1"/>
  <c r="H18" i="4"/>
  <c r="H20" i="4"/>
  <c r="I20" i="4"/>
  <c r="H21" i="4"/>
  <c r="I21" i="4"/>
  <c r="H23" i="4"/>
  <c r="G3" i="6"/>
  <c r="C20" i="6"/>
  <c r="E20" i="6"/>
  <c r="G20" i="6"/>
  <c r="G3" i="5"/>
  <c r="G27" i="5"/>
  <c r="G38" i="5"/>
  <c r="H14" i="4"/>
  <c r="I14" i="4" s="1"/>
  <c r="I17" i="4"/>
  <c r="I18" i="4"/>
  <c r="I23" i="4"/>
  <c r="I19" i="4"/>
  <c r="I22" i="4"/>
  <c r="G23" i="4"/>
  <c r="G26" i="4"/>
  <c r="H26" i="4"/>
  <c r="I26" i="4"/>
  <c r="I27" i="4"/>
  <c r="I28" i="4"/>
  <c r="I29" i="4"/>
  <c r="H30" i="4"/>
  <c r="I30" i="4"/>
  <c r="H31" i="4"/>
  <c r="I31" i="4"/>
  <c r="H32" i="4"/>
  <c r="I32" i="4"/>
  <c r="H33" i="4"/>
  <c r="I33" i="4"/>
  <c r="H34" i="4"/>
  <c r="I34" i="4"/>
  <c r="H35" i="4"/>
  <c r="I35" i="4"/>
  <c r="H36" i="4"/>
  <c r="I36" i="4"/>
  <c r="I37" i="4"/>
  <c r="I38" i="4"/>
  <c r="H39" i="4"/>
  <c r="I39" i="4"/>
  <c r="H40" i="4"/>
  <c r="I40" i="4"/>
  <c r="H41" i="4"/>
  <c r="I41" i="4"/>
  <c r="H42" i="4"/>
  <c r="I42" i="4"/>
  <c r="H44" i="4"/>
  <c r="I44" i="4"/>
  <c r="H45" i="4"/>
  <c r="I45" i="4"/>
  <c r="H49" i="4"/>
  <c r="H51" i="4"/>
  <c r="H50" i="4"/>
  <c r="I50" i="4"/>
  <c r="G51" i="4"/>
  <c r="B7" i="3"/>
  <c r="I9" i="3"/>
  <c r="I10" i="3"/>
  <c r="I11" i="3"/>
  <c r="E13" i="3"/>
  <c r="I16" i="3"/>
  <c r="E27" i="3"/>
  <c r="E28" i="3"/>
  <c r="I28" i="3"/>
  <c r="I29" i="3"/>
  <c r="I24" i="4"/>
  <c r="I49" i="4"/>
  <c r="I51" i="4"/>
  <c r="G17" i="3"/>
</calcChain>
</file>

<file path=xl/sharedStrings.xml><?xml version="1.0" encoding="utf-8"?>
<sst xmlns="http://schemas.openxmlformats.org/spreadsheetml/2006/main" count="443" uniqueCount="324">
  <si>
    <t>Personal Tax Return</t>
  </si>
  <si>
    <t>Yes</t>
  </si>
  <si>
    <t>No</t>
  </si>
  <si>
    <t xml:space="preserve">Are you a Canadian Citizen?     </t>
  </si>
  <si>
    <t xml:space="preserve">Do you reside in the US for part of the year?     </t>
  </si>
  <si>
    <t xml:space="preserve">**If you answered YES to the above question-Do you authorize CRA to provide your name, address and date of birth to Elections Canada?      </t>
  </si>
  <si>
    <t>Courier</t>
  </si>
  <si>
    <t>Pick Up</t>
  </si>
  <si>
    <t>Mr.</t>
  </si>
  <si>
    <t>Mrs.</t>
  </si>
  <si>
    <t>Miss.</t>
  </si>
  <si>
    <t>Dr.</t>
  </si>
  <si>
    <t>Sir</t>
  </si>
  <si>
    <t>First Name:</t>
  </si>
  <si>
    <t>Last Name:</t>
  </si>
  <si>
    <t>Street Address:</t>
  </si>
  <si>
    <t>City, Province, Postal Code:</t>
  </si>
  <si>
    <t>Social Insurance Number:</t>
  </si>
  <si>
    <t>Birthdate:</t>
  </si>
  <si>
    <t>Home Phone:</t>
  </si>
  <si>
    <t>Work Phone:</t>
  </si>
  <si>
    <t>Fax:</t>
  </si>
  <si>
    <t>Email:</t>
  </si>
  <si>
    <t>Date of Death:</t>
  </si>
  <si>
    <t xml:space="preserve">Date of departure from or entry to Canada, if within the year </t>
  </si>
  <si>
    <t>Marital Status:</t>
  </si>
  <si>
    <t>Single</t>
  </si>
  <si>
    <t>Married</t>
  </si>
  <si>
    <t>Separated</t>
  </si>
  <si>
    <t>Divorced</t>
  </si>
  <si>
    <t>Widowed</t>
  </si>
  <si>
    <t>Commonlaw</t>
  </si>
  <si>
    <t>If marital status changed in the year, please indicate date of change:</t>
  </si>
  <si>
    <t>SPOUSE (where applicable):</t>
  </si>
  <si>
    <t>Net Income:</t>
  </si>
  <si>
    <t>CHILDREN/ DEPENDENTS:</t>
  </si>
  <si>
    <t>Name:</t>
  </si>
  <si>
    <t>SIN:</t>
  </si>
  <si>
    <t>Relationship:</t>
  </si>
  <si>
    <t>Tuition Fees:</t>
  </si>
  <si>
    <t>INCOME</t>
  </si>
  <si>
    <t>Interest on Tax Refund (s)</t>
  </si>
  <si>
    <t>T3 – Trust/Mutual Fund Income</t>
  </si>
  <si>
    <t xml:space="preserve">T5013 – Limited Partnership Income /(Loss)  </t>
  </si>
  <si>
    <t>T5, T4PS – Interest/Dividends/Profit Sharing</t>
  </si>
  <si>
    <t>T4 - Salaries and Employment Income</t>
  </si>
  <si>
    <t>T4A (P) - Canada Pension Plan Benefits</t>
  </si>
  <si>
    <t>T4A(OAS) - Old Age Security Benefits</t>
  </si>
  <si>
    <t>T4RSP – RRSP Income</t>
  </si>
  <si>
    <t>T4RIF - RRIF Income</t>
  </si>
  <si>
    <t>T4E- Employment Insurance Benefits</t>
  </si>
  <si>
    <t>T5007 – WSIB, Social Services Benefits</t>
  </si>
  <si>
    <t>Details of any property sold in the year (real estate, non-registered investments, etc.) *</t>
  </si>
  <si>
    <t>T5008 – Statement of Security Transactions</t>
  </si>
  <si>
    <t>Scholarships/Bursaries (T4A)</t>
  </si>
  <si>
    <t>Other Employment Benefits</t>
  </si>
  <si>
    <t>Spousal Support Payments Received (provide details)</t>
  </si>
  <si>
    <t>Gratuities and tips</t>
  </si>
  <si>
    <r>
      <t>Other</t>
    </r>
    <r>
      <rPr>
        <sz val="10"/>
        <color theme="1"/>
        <rFont val="Arial"/>
        <family val="2"/>
      </rPr>
      <t>-Specify</t>
    </r>
  </si>
  <si>
    <t>T4A – Pension, Retirement, Annuity and other income</t>
  </si>
  <si>
    <t xml:space="preserve">     </t>
  </si>
  <si>
    <t>Charitable Donation Receipts</t>
  </si>
  <si>
    <t>Adoption expenses</t>
  </si>
  <si>
    <t>Volunteer firefighter amount</t>
  </si>
  <si>
    <t>Search and rescue volunteer’s amount</t>
  </si>
  <si>
    <t>Digital News Subscription Expenses (provide receipt giving-subscription, QCJO designation number, amount paid, date paid)</t>
  </si>
  <si>
    <t xml:space="preserve">    </t>
  </si>
  <si>
    <t>Spouse/Common-law Partner amount</t>
  </si>
  <si>
    <t>Eligible Dependent amount</t>
  </si>
  <si>
    <t>T2202A tuition receipts</t>
  </si>
  <si>
    <t>Interest Paid on Student Loans</t>
  </si>
  <si>
    <t>Medical Receipts (non-reimbursed amounts only)</t>
  </si>
  <si>
    <t xml:space="preserve">Attendant Care Expenses/Nursing home </t>
  </si>
  <si>
    <t>Senior’s Public Transit Tax Credit (Ontario-age 65 and older)</t>
  </si>
  <si>
    <t>Political Contributions Receipts (Federal &amp; Provincial)</t>
  </si>
  <si>
    <t xml:space="preserve">Caregiver Amounts  </t>
  </si>
  <si>
    <t xml:space="preserve">Eligible educator school supplies (include receipts)              </t>
  </si>
  <si>
    <t>Home Buyers Tax Credit (for first time home buyers)</t>
  </si>
  <si>
    <t>DEDUCTIONS</t>
  </si>
  <si>
    <t>RRSP Contribution Receipts</t>
  </si>
  <si>
    <t>TL2 – Claim for Board and Lodging Expenses</t>
  </si>
  <si>
    <t>Union, Professional Dues</t>
  </si>
  <si>
    <t>Employment Expenses (full details required) *</t>
  </si>
  <si>
    <t>Deductible Legal Fees (eg.to collect salary or support)</t>
  </si>
  <si>
    <t>T2200 – Declaration of Conditions of Employment</t>
  </si>
  <si>
    <t>Child Care Expenses (full details required)</t>
  </si>
  <si>
    <t>Moving Expenses (full details required)</t>
  </si>
  <si>
    <t>Allowable Business Investment Loss</t>
  </si>
  <si>
    <t>Capital Losses Carry Forward</t>
  </si>
  <si>
    <t>Non-Capital Losses Carry Forward</t>
  </si>
  <si>
    <t>Employment Insurance Benefits Repayments</t>
  </si>
  <si>
    <t xml:space="preserve">Clergy Residence Deduction Form T1223 </t>
  </si>
  <si>
    <t>Summary of Installment Payments</t>
  </si>
  <si>
    <t>Copy of prior year tax return if first time client</t>
  </si>
  <si>
    <t>Details US IRA/401(K)</t>
  </si>
  <si>
    <t>If you have any questions, please feel free to contact Trish - trish@kenbell.ca</t>
  </si>
  <si>
    <t>Gain/(loss)</t>
  </si>
  <si>
    <t>and Expenses</t>
  </si>
  <si>
    <t>Base</t>
  </si>
  <si>
    <t>Proceeds</t>
  </si>
  <si>
    <t>Description</t>
  </si>
  <si>
    <t>of shares</t>
  </si>
  <si>
    <t>Sold</t>
  </si>
  <si>
    <t>Purchased</t>
  </si>
  <si>
    <t>Capital</t>
  </si>
  <si>
    <t>Outlay</t>
  </si>
  <si>
    <t xml:space="preserve">Cost </t>
  </si>
  <si>
    <t>Number</t>
  </si>
  <si>
    <t>Date</t>
  </si>
  <si>
    <t xml:space="preserve">Date </t>
  </si>
  <si>
    <t>Adjusted</t>
  </si>
  <si>
    <t>Other (qualified small business shares, qualified farm property etc.)</t>
  </si>
  <si>
    <t>Legal Address</t>
  </si>
  <si>
    <t>Cost</t>
  </si>
  <si>
    <t>Please provide details of all capital property sold in the year below or alternatively for shares, mutual funds &amp; bonds provide a realized capital gain/(loss) report from your broker(s).</t>
  </si>
  <si>
    <t xml:space="preserve"> </t>
  </si>
  <si>
    <t>CAPITAL GAINS WORKSHEET</t>
  </si>
  <si>
    <t>$</t>
  </si>
  <si>
    <t>Trade-In amount/Proceeds on sale</t>
  </si>
  <si>
    <t>Date sold</t>
  </si>
  <si>
    <t>Vehicle sold (year/make/model)</t>
  </si>
  <si>
    <t>If you sold a vehicle during the year, provide details:</t>
  </si>
  <si>
    <t>Monthly Payments</t>
  </si>
  <si>
    <t>Interest Rate</t>
  </si>
  <si>
    <t>Term</t>
  </si>
  <si>
    <t>Amount</t>
  </si>
  <si>
    <t>MSRP</t>
  </si>
  <si>
    <t>FINANCING OF VEHICLE PURCHASE</t>
  </si>
  <si>
    <t>Downpayment</t>
  </si>
  <si>
    <t>Buyout Amount</t>
  </si>
  <si>
    <t>Total Lease Payment</t>
  </si>
  <si>
    <t>Proceeds on Sale of Old Vehicle</t>
  </si>
  <si>
    <t>Annual HST paid on lease</t>
  </si>
  <si>
    <t>Total Vehicle Cost</t>
  </si>
  <si>
    <t>Annual Lease Amount</t>
  </si>
  <si>
    <t>HST</t>
  </si>
  <si>
    <t>Terms (months)</t>
  </si>
  <si>
    <t>Purchase Price</t>
  </si>
  <si>
    <t>Date Leased</t>
  </si>
  <si>
    <t>DATE Purchased</t>
  </si>
  <si>
    <t>Above reimbursements included in T4?</t>
  </si>
  <si>
    <t>Reimbursements/Car allowance received from Employer</t>
  </si>
  <si>
    <t>Total HST Paid</t>
  </si>
  <si>
    <t>Total Vehicle costs:</t>
  </si>
  <si>
    <t>Parking</t>
  </si>
  <si>
    <t>Tolls</t>
  </si>
  <si>
    <t>Auto Club</t>
  </si>
  <si>
    <t>Annual:</t>
  </si>
  <si>
    <t>Maintenance &amp; Repairs</t>
  </si>
  <si>
    <t>License &amp; Registration Fees</t>
  </si>
  <si>
    <t>Insurance</t>
  </si>
  <si>
    <t>Interest on vehicle loans</t>
  </si>
  <si>
    <t>Fuel and oil</t>
  </si>
  <si>
    <t>HST excluded</t>
  </si>
  <si>
    <t>Including HST</t>
  </si>
  <si>
    <t xml:space="preserve">Year: </t>
  </si>
  <si>
    <t>Model:</t>
  </si>
  <si>
    <t>Make:</t>
  </si>
  <si>
    <t>VEHICLE  EXPENSES FOR YEAR</t>
  </si>
  <si>
    <t>Total capital additions:</t>
  </si>
  <si>
    <r>
      <rPr>
        <b/>
        <sz val="10"/>
        <rFont val="Arial"/>
        <family val="2"/>
      </rPr>
      <t>Capital Additions</t>
    </r>
    <r>
      <rPr>
        <sz val="10"/>
        <rFont val="Arial"/>
        <family val="2"/>
      </rPr>
      <t xml:space="preserve"> (eg.Equipment, Furniture)</t>
    </r>
  </si>
  <si>
    <t>Total:</t>
  </si>
  <si>
    <t xml:space="preserve">       Other expenses (specify)</t>
  </si>
  <si>
    <t xml:space="preserve">       Motor Vehicle expenses (complete Vehicle Expenses tab)</t>
  </si>
  <si>
    <t xml:space="preserve">       Delivery, freight and express</t>
  </si>
  <si>
    <t xml:space="preserve">       Telephone and other utilities (other than home office)</t>
  </si>
  <si>
    <t xml:space="preserve">       Utilities (light, heat, water)  (other than home office)</t>
  </si>
  <si>
    <t xml:space="preserve">       Travel costs relating to business (accomodations,etc.)</t>
  </si>
  <si>
    <t xml:space="preserve">       Property taxes (other than home office)</t>
  </si>
  <si>
    <t xml:space="preserve">       Salaries, wages, and benefits (including employer's contribution)</t>
  </si>
  <si>
    <t xml:space="preserve">       Repairs &amp; Maintenance (other than home office, eg.equipment repairs)</t>
  </si>
  <si>
    <t xml:space="preserve">       Rent (other than home office)</t>
  </si>
  <si>
    <t xml:space="preserve">       Management and administration fees</t>
  </si>
  <si>
    <t xml:space="preserve">       Professional fees (legal, accounting, etc.)</t>
  </si>
  <si>
    <t xml:space="preserve">       Supplies</t>
  </si>
  <si>
    <t xml:space="preserve">       Office Expenses</t>
  </si>
  <si>
    <t xml:space="preserve">       Business tax, fees, licences, dues, memberships, and subscriptions</t>
  </si>
  <si>
    <t xml:space="preserve">       Interest and bank charges (on business accounts)</t>
  </si>
  <si>
    <t xml:space="preserve">       Insurance (business)</t>
  </si>
  <si>
    <t xml:space="preserve">       Bad Debts</t>
  </si>
  <si>
    <t xml:space="preserve">x 50% = </t>
  </si>
  <si>
    <t xml:space="preserve">       Meals and entertainment</t>
  </si>
  <si>
    <t xml:space="preserve">       Advertising</t>
  </si>
  <si>
    <t>Expenses</t>
  </si>
  <si>
    <t>Total Cost of Goods Sold:</t>
  </si>
  <si>
    <t xml:space="preserve">      Ending Inventory</t>
  </si>
  <si>
    <t xml:space="preserve">      Other Costs</t>
  </si>
  <si>
    <t xml:space="preserve">      Subcontracts</t>
  </si>
  <si>
    <t xml:space="preserve">      Direct wage costs</t>
  </si>
  <si>
    <t xml:space="preserve">      Purchases</t>
  </si>
  <si>
    <t xml:space="preserve">      Opening Inventory (at cost)</t>
  </si>
  <si>
    <t>Cost of Goods Sold</t>
  </si>
  <si>
    <t>Total HST Collected</t>
  </si>
  <si>
    <t>Revenue:</t>
  </si>
  <si>
    <t>Excluding HST</t>
  </si>
  <si>
    <t xml:space="preserve">HST </t>
  </si>
  <si>
    <t xml:space="preserve">Percentage of your gross income generated from website: </t>
  </si>
  <si>
    <t>Website names:</t>
  </si>
  <si>
    <t>Number of websites earning income:</t>
  </si>
  <si>
    <t>Internet Business Activities</t>
  </si>
  <si>
    <t>I am registered for HST</t>
  </si>
  <si>
    <t>Business Name:</t>
  </si>
  <si>
    <t>BUSINESS REVENUE &amp; EXPENSES</t>
  </si>
  <si>
    <t>Please include invoices for purchases.</t>
  </si>
  <si>
    <r>
      <rPr>
        <b/>
        <sz val="10"/>
        <rFont val="Arial"/>
        <family val="2"/>
      </rPr>
      <t>Details of Capital Additions and Major Repairs</t>
    </r>
    <r>
      <rPr>
        <sz val="10"/>
        <rFont val="Arial"/>
        <family val="2"/>
      </rPr>
      <t xml:space="preserve"> </t>
    </r>
    <r>
      <rPr>
        <sz val="8"/>
        <rFont val="Arial"/>
        <family val="2"/>
      </rPr>
      <t>(appliances, equipment, furniture and fixtures over $500)</t>
    </r>
  </si>
  <si>
    <t>Total expenses:</t>
  </si>
  <si>
    <t>Other expenses</t>
  </si>
  <si>
    <t>Utilities</t>
  </si>
  <si>
    <t>Travel (relating to rental property)</t>
  </si>
  <si>
    <t>Property taxes</t>
  </si>
  <si>
    <t>Repairs &amp; Maintenance</t>
  </si>
  <si>
    <t>Management and administration fees</t>
  </si>
  <si>
    <t>Professional fees (legal, accounting, etc.)</t>
  </si>
  <si>
    <t>Office Expenses</t>
  </si>
  <si>
    <t>Mortgage Interest</t>
  </si>
  <si>
    <t>Advertising</t>
  </si>
  <si>
    <t>Rental expenses</t>
  </si>
  <si>
    <t>Address</t>
  </si>
  <si>
    <t>Square footage of rental portion</t>
  </si>
  <si>
    <t>Square footage of home</t>
  </si>
  <si>
    <t>RENTAL REVENUE &amp; EXPENSES</t>
  </si>
  <si>
    <t xml:space="preserve">Total </t>
  </si>
  <si>
    <t>Home Internet Access Fees</t>
  </si>
  <si>
    <t>Security</t>
  </si>
  <si>
    <t>Condo Fees</t>
  </si>
  <si>
    <t>Rent</t>
  </si>
  <si>
    <t>Water</t>
  </si>
  <si>
    <t>Other expenses:</t>
  </si>
  <si>
    <t>not applicable</t>
  </si>
  <si>
    <t>Electricity</t>
  </si>
  <si>
    <t>Heat</t>
  </si>
  <si>
    <t>Self-Employed ONLY</t>
  </si>
  <si>
    <t>Commission Salespeople ONLY</t>
  </si>
  <si>
    <t>Employees ONLY</t>
  </si>
  <si>
    <t>HOME OFFICE EXPENSES</t>
  </si>
  <si>
    <t>Total square footage of home</t>
  </si>
  <si>
    <t>Every year you are required by CRA to answer the following question.</t>
  </si>
  <si>
    <t>There are a few points worth reviewing.</t>
  </si>
  <si>
    <t>-The $100,000 is Canadian dollars and it is based on COST not fair market value.</t>
  </si>
  <si>
    <t>-You do not have to report property held for personal use-for example vacation property used by you primarily as a personal residence (you do not rent out), listed personal property (e.g. art, jewelry, etc.)</t>
  </si>
  <si>
    <t>-funds in foreign bank accounts</t>
  </si>
  <si>
    <t>-land and buildings located outside of Canada (e.g. foreign rental property)</t>
  </si>
  <si>
    <t>-debts owned by non-resident (e.g. government or corporate bonds)</t>
  </si>
  <si>
    <t>-foreign retirement plans (e.g. US 401K), however US Individual Retirement Account (IRA) are specifically excluded.</t>
  </si>
  <si>
    <t>FOREIGN PROPERTY</t>
  </si>
  <si>
    <r>
      <rPr>
        <b/>
        <sz val="10"/>
        <color theme="1"/>
        <rFont val="Arial"/>
        <family val="2"/>
      </rPr>
      <t>If the answer is yes</t>
    </r>
    <r>
      <rPr>
        <sz val="10"/>
        <color theme="1"/>
        <rFont val="Arial"/>
        <family val="2"/>
      </rPr>
      <t xml:space="preserve">, you must file a T1135-Foreign Income Verification Statement. This form must be filed annually on or before the due date of your income tax return.  There are substantial penalties for failing to file a T1135 by the due date. </t>
    </r>
  </si>
  <si>
    <t xml:space="preserve">Obtain one statement from the pharmacist, dentist, chiropractor, etc. for payments made in the year and have separate statements for each family member.
</t>
  </si>
  <si>
    <t>If you bought/sold any non-registered investments in the year provide trading summary/realized capital gains reports from your broker (review for accuracy).</t>
  </si>
  <si>
    <t>Property taxes or rent paid on principal residence</t>
  </si>
  <si>
    <t>For students, receipts for rent paid while living away</t>
  </si>
  <si>
    <t>Have your brokers provide details of any foreign property held in your non-registered accounts (the total in multiple accounts could be more than $100,000, so you should get for all your non-registered accounts).</t>
  </si>
  <si>
    <t>T1 Checklist</t>
  </si>
  <si>
    <t>Details of any change of use of your principal residence in the year</t>
  </si>
  <si>
    <t>(to/from rental property)</t>
  </si>
  <si>
    <t>Principal Residence</t>
  </si>
  <si>
    <t>Taxpayer Information (For ALL clients)</t>
  </si>
  <si>
    <r>
      <rPr>
        <b/>
        <u/>
        <sz val="10"/>
        <color theme="1"/>
        <rFont val="Arial"/>
        <family val="2"/>
      </rPr>
      <t>RETURNING CLIENTS:</t>
    </r>
    <r>
      <rPr>
        <sz val="10"/>
        <color theme="1"/>
        <rFont val="Arial"/>
        <family val="2"/>
      </rPr>
      <t xml:space="preserve"> Please review the lines below VERY CAREFULLY to determine if ANY changes have occurred in the year.  If unsure, fill in the information and we will determine if anything needs to be done.</t>
    </r>
  </si>
  <si>
    <t>Taxpayer Information (cont'd)</t>
  </si>
  <si>
    <r>
      <rPr>
        <b/>
        <i/>
        <u/>
        <sz val="10"/>
        <color theme="1"/>
        <rFont val="Arial"/>
        <family val="2"/>
      </rPr>
      <t>IMPORTANT NOTICE TO CLIENTS</t>
    </r>
    <r>
      <rPr>
        <b/>
        <i/>
        <sz val="10"/>
        <color theme="1"/>
        <rFont val="Arial"/>
        <family val="2"/>
      </rPr>
      <t xml:space="preserve">: In order for us to prepare your returns accurately and on a timely basis, we need you to carefully fill in the information below.  If you are unsure if your situation applies, please provide the relevant information and we will assist you. </t>
    </r>
  </si>
  <si>
    <t>OTHER INFORMATION (where applicable)</t>
  </si>
  <si>
    <t>Separation Agreement</t>
  </si>
  <si>
    <r>
      <rPr>
        <b/>
        <sz val="10"/>
        <rFont val="Arial"/>
        <family val="2"/>
      </rPr>
      <t xml:space="preserve">NOTE: </t>
    </r>
    <r>
      <rPr>
        <sz val="10"/>
        <rFont val="Arial"/>
        <family val="2"/>
      </rPr>
      <t>For home office and vehicle expenses, please complete separate sheets.</t>
    </r>
  </si>
  <si>
    <r>
      <t>NEW VEHICLE PURCHASE</t>
    </r>
    <r>
      <rPr>
        <sz val="10"/>
        <rFont val="Arial"/>
        <family val="2"/>
      </rPr>
      <t xml:space="preserve"> (fill in &amp; provide purchase agreement)</t>
    </r>
  </si>
  <si>
    <r>
      <t xml:space="preserve">NEW VEHICLE LEASE </t>
    </r>
    <r>
      <rPr>
        <sz val="10"/>
        <rFont val="Arial"/>
        <family val="2"/>
      </rPr>
      <t>(fill in &amp; provide lease agreement)</t>
    </r>
  </si>
  <si>
    <t>*-You only have to report property that is a specified foreign property-some of the most common (but not all inclusive) are:</t>
  </si>
  <si>
    <t xml:space="preserve">Are you a US Citizen (Green card holder)? </t>
  </si>
  <si>
    <t>Disability tax credit (self/spouse/children) (include T2201 if first time claim)</t>
  </si>
  <si>
    <t xml:space="preserve">Home accessibility expenses (federal) </t>
  </si>
  <si>
    <t>For individuals eligible for the disabiltiy tax credit or seniors (65 and over).</t>
  </si>
  <si>
    <t>Carrying Charges/Investment Counsel and Accounting</t>
  </si>
  <si>
    <t xml:space="preserve"> Fees (non-registered accounts)</t>
  </si>
  <si>
    <t xml:space="preserve">Disability Support Deduction </t>
  </si>
  <si>
    <t>(expenses paid so you could work/go to school)</t>
  </si>
  <si>
    <t>Spousal Support Paid (provide details)</t>
  </si>
  <si>
    <t>Labour Mobility deduction for tradesperson</t>
  </si>
  <si>
    <t>Please provide details of owners of the rental property and % of ownership.</t>
  </si>
  <si>
    <t>Name:_____________________________________</t>
  </si>
  <si>
    <t>% ownership:_______</t>
  </si>
  <si>
    <t>If property was purchased in the year,  include all purchase documents.</t>
  </si>
  <si>
    <t>(lawyers statement of adjustment and account and reporting letter)</t>
  </si>
  <si>
    <r>
      <t xml:space="preserve">Real Estate - </t>
    </r>
    <r>
      <rPr>
        <sz val="10"/>
        <color theme="1"/>
        <rFont val="Arial"/>
        <family val="2"/>
      </rPr>
      <t>provide statement of adjustments and statement of account from your lawyer for both the purchase and sale of real estate properties sold in the year</t>
    </r>
  </si>
  <si>
    <r>
      <t xml:space="preserve">Type of Business: </t>
    </r>
    <r>
      <rPr>
        <sz val="10"/>
        <rFont val="Arial"/>
        <family val="2"/>
      </rPr>
      <t>(main product or service)</t>
    </r>
  </si>
  <si>
    <t>Lease Costs                            Monthly:</t>
  </si>
  <si>
    <t xml:space="preserve">If common (shared) area is used for home office (e.g. dining room table)- provide hours of work per week office is used: </t>
  </si>
  <si>
    <t>Maintenance paid solely for designated home office</t>
  </si>
  <si>
    <t>Mortgage Interest (don't include principal amt)</t>
  </si>
  <si>
    <t>Square footage of designated home office</t>
  </si>
  <si>
    <t>You should obtain foreign property reports from your broker(s) for ALL non-registered accounts you hold.</t>
  </si>
  <si>
    <t>Do you want to receive information about organ and tissue donation from the government?</t>
  </si>
  <si>
    <t>-shares of Canadian corporations on deposit with foreign brokers/accounts (non-registered)</t>
  </si>
  <si>
    <t>-shares of foreign corporations held with a Canadian broker/accounts (non-registered accounts)</t>
  </si>
  <si>
    <t>-interests in mutual funds that are organized in a foreign jurisdiction (non-regisitered accounts).</t>
  </si>
  <si>
    <t>Home insurance</t>
  </si>
  <si>
    <t>Other Expenses (specify)</t>
  </si>
  <si>
    <t>If property was sold in the year, provide all details. (This would include a lawyer's statement of adjustment and account and reporting letter for both the original purchase and the sale of the property.)</t>
  </si>
  <si>
    <r>
      <t xml:space="preserve">It is important to note that foreign property </t>
    </r>
    <r>
      <rPr>
        <b/>
        <sz val="10"/>
        <color theme="1"/>
        <rFont val="Arial"/>
        <family val="2"/>
      </rPr>
      <t>does not just include real estate property</t>
    </r>
    <r>
      <rPr>
        <sz val="10"/>
        <color theme="1"/>
        <rFont val="Arial"/>
        <family val="2"/>
      </rPr>
      <t>, see below for listing of some of the most common types of foreign property.</t>
    </r>
  </si>
  <si>
    <t>Rental Income</t>
  </si>
  <si>
    <t>complete vehicle tab</t>
  </si>
  <si>
    <r>
      <t xml:space="preserve">-You must file a T1135 if at </t>
    </r>
    <r>
      <rPr>
        <b/>
        <sz val="10"/>
        <color theme="1"/>
        <rFont val="Arial"/>
        <family val="2"/>
      </rPr>
      <t>ANYTIME</t>
    </r>
    <r>
      <rPr>
        <sz val="10"/>
        <color theme="1"/>
        <rFont val="Arial"/>
        <family val="2"/>
      </rPr>
      <t xml:space="preserve"> in the year you held foreign property with a cost of $100,000 or more. This is the total cost of all various foreign property held at any time in the year.</t>
    </r>
  </si>
  <si>
    <t>If the total of all foreign property you held at any time in the year is over $100,000 you must file a T1135.</t>
  </si>
  <si>
    <t>First-Time Homeowners Tax-Free Savings Account (FHSA) contribution receipts</t>
  </si>
  <si>
    <t>Other income</t>
  </si>
  <si>
    <t xml:space="preserve">Routine Maintenance on home (e.g. cleaning) </t>
  </si>
  <si>
    <t>TAX INFORMATION CHECKLIST        (Checkmarks required)                           Please provide details or receipts on the following</t>
  </si>
  <si>
    <t>How would you like your tax return delivered to you by our firm?</t>
  </si>
  <si>
    <t>Electronically (PDF)  If so, provide email address:__________________________________</t>
  </si>
  <si>
    <t>TAX CREDITS</t>
  </si>
  <si>
    <r>
      <t>Did you own foreign assets at any time during the year with a total cost of more than $100,000?</t>
    </r>
    <r>
      <rPr>
        <sz val="8"/>
        <color theme="1"/>
        <rFont val="Arial"/>
        <family val="2"/>
      </rPr>
      <t xml:space="preserve"> </t>
    </r>
    <r>
      <rPr>
        <i/>
        <sz val="7"/>
        <color theme="1"/>
        <rFont val="Arial"/>
        <family val="2"/>
      </rPr>
      <t xml:space="preserve">(See "Foreign Property Memo" for what would be included)  </t>
    </r>
  </si>
  <si>
    <r>
      <t xml:space="preserve">Did you dispose of principal residence in the year? </t>
    </r>
    <r>
      <rPr>
        <sz val="7"/>
        <color theme="1"/>
        <rFont val="Arial"/>
        <family val="2"/>
      </rPr>
      <t>If so, please provide details (note starting in 2023 if principal residence is owned less than 365 days = taxable).</t>
    </r>
  </si>
  <si>
    <t>NEW CLIENTS: Please fill in completely  --   RETURNING CLIENTS: Please fill any CELLS where there have been CHANGES</t>
  </si>
  <si>
    <t>For items noted in green with a *, please fill in additional schedules for further information required.</t>
  </si>
  <si>
    <t>Foreign Income (e.g. foreign pensions, investment income)  *</t>
  </si>
  <si>
    <t>Rental Income/Expenses (Full details required) *</t>
  </si>
  <si>
    <t>Self-Employed Income (Business, Professional, Commission) *</t>
  </si>
  <si>
    <t>Business Use of Vehicle *</t>
  </si>
  <si>
    <t>Home Office Expenses *</t>
  </si>
  <si>
    <t xml:space="preserve">Details of sale of your principal residence (address, sale price, owners, year of acquisition)* 
</t>
  </si>
  <si>
    <t>Read T1 Foreign Property Memo for details *</t>
  </si>
  <si>
    <t>NAME:_____________________________________________</t>
  </si>
  <si>
    <t>Cell:</t>
  </si>
  <si>
    <t xml:space="preserve">Multigenerational Home Renovation Tax Credit </t>
  </si>
  <si>
    <t>Publicly traded shares, mutual funds, bonds</t>
  </si>
  <si>
    <t xml:space="preserve">Did you dispose of any capital assets in the year? (E.g. shares, mutual funds, real estate property) If so, provide details.    </t>
  </si>
  <si>
    <t>2025 Net Income (if we don't prepare spouse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</si>
</sst>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_(&quot;$&quot;* #,##0.00_);_(&quot;$&quot;* \(#,##0.00\);_(&quot;$&quot;* &quot;-&quot;??_);_(@_)"/>
    <numFmt numFmtId="166" formatCode="_(* #,##0.00_);_(* \(#,##0.00\);_(* &quot;-&quot;??_);_(@_)"/>
    <numFmt numFmtId="167" formatCode="[$-F800]dddd\,\ mmmm\ dd\,\ yyyy"/>
    <numFmt numFmtId="168" formatCode="_(* #,##0_);_(* \(#,##0\);_(* &quot;-&quot;??_);_(@_)"/>
    <numFmt numFmtId="169" formatCode="_(&quot;$&quot;* #,##0.000_);_(&quot;$&quot;* \(#,##0.000\);_(&quot;$&quot;* &quot;-&quot;??_);_(@_)"/>
    <numFmt numFmtId="170" formatCode="[$-1009]d\-mmm\-yy;@"/>
  </numFmts>
  <fonts count="31"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0"/>
      <color theme="0"/>
      <name val="Arial"/>
      <family val="2"/>
    </font>
    <font>
      <b/>
      <sz val="14"/>
      <color theme="0"/>
      <name val="Arial"/>
      <family val="2"/>
    </font>
    <font>
      <sz val="10"/>
      <name val="Arial"/>
      <family val="2"/>
    </font>
    <font>
      <sz val="9"/>
      <name val="Arial"/>
      <family val="2"/>
    </font>
    <font>
      <b/>
      <sz val="10"/>
      <name val="Arial"/>
      <family val="2"/>
    </font>
    <font>
      <i/>
      <sz val="8"/>
      <name val="Arial"/>
      <family val="2"/>
    </font>
    <font>
      <sz val="10"/>
      <color theme="0"/>
      <name val="Arial"/>
      <family val="2"/>
    </font>
    <font>
      <b/>
      <sz val="10"/>
      <color indexed="9"/>
      <name val="Arial"/>
      <family val="2"/>
    </font>
    <font>
      <sz val="8"/>
      <name val="Arial"/>
      <family val="2"/>
    </font>
    <font>
      <u/>
      <sz val="10"/>
      <name val="Arial"/>
      <family val="2"/>
    </font>
    <font>
      <i/>
      <sz val="7"/>
      <name val="Arial"/>
      <family val="2"/>
    </font>
    <font>
      <u/>
      <sz val="11"/>
      <color theme="10"/>
      <name val="Calibri"/>
      <family val="2"/>
      <scheme val="minor"/>
    </font>
    <font>
      <u/>
      <sz val="10"/>
      <color theme="10"/>
      <name val="Arial"/>
      <family val="2"/>
    </font>
    <font>
      <b/>
      <i/>
      <sz val="10"/>
      <color theme="1"/>
      <name val="Arial"/>
      <family val="2"/>
    </font>
    <font>
      <sz val="8"/>
      <color theme="1"/>
      <name val="Arial"/>
      <family val="2"/>
    </font>
    <font>
      <u/>
      <sz val="10"/>
      <color rgb="FF0070C0"/>
      <name val="Arial"/>
      <family val="2"/>
    </font>
    <font>
      <sz val="9"/>
      <color theme="1"/>
      <name val="Arial"/>
      <family val="2"/>
    </font>
    <font>
      <sz val="11"/>
      <color theme="1"/>
      <name val="Arial"/>
      <family val="2"/>
    </font>
    <font>
      <b/>
      <i/>
      <u/>
      <sz val="10"/>
      <color theme="1"/>
      <name val="Arial"/>
      <family val="2"/>
    </font>
    <font>
      <i/>
      <sz val="7"/>
      <color theme="1"/>
      <name val="Arial"/>
      <family val="2"/>
    </font>
    <font>
      <sz val="9.5"/>
      <name val="Arial"/>
      <family val="2"/>
    </font>
    <font>
      <sz val="10"/>
      <color theme="4" tint="0.39997558519241921"/>
      <name val="Arial"/>
      <family val="2"/>
    </font>
    <font>
      <sz val="7"/>
      <color theme="1"/>
      <name val="Arial"/>
      <family val="2"/>
    </font>
    <font>
      <u/>
      <sz val="10"/>
      <color theme="9" tint="-0.249977111117893"/>
      <name val="Arial"/>
      <family val="2"/>
    </font>
    <font>
      <sz val="10"/>
      <color theme="9" tint="-0.249977111117893"/>
      <name val="Arial"/>
      <family val="2"/>
    </font>
    <font>
      <sz val="8"/>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indexed="8"/>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double">
        <color indexed="64"/>
      </bottom>
      <diagonal/>
    </border>
  </borders>
  <cellStyleXfs count="7">
    <xf numFmtId="0" fontId="0" fillId="0" borderId="0"/>
    <xf numFmtId="166" fontId="1" fillId="0" borderId="0" applyFont="0" applyFill="0" applyBorder="0" applyAlignment="0" applyProtection="0"/>
    <xf numFmtId="0" fontId="7" fillId="0" borderId="0"/>
    <xf numFmtId="166"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0" fontId="16" fillId="0" borderId="0" applyNumberFormat="0" applyFill="0" applyBorder="0" applyAlignment="0" applyProtection="0"/>
  </cellStyleXfs>
  <cellXfs count="224">
    <xf numFmtId="0" fontId="0" fillId="0" borderId="0" xfId="0"/>
    <xf numFmtId="0" fontId="2" fillId="0" borderId="0" xfId="0" applyFont="1"/>
    <xf numFmtId="0" fontId="2" fillId="0" borderId="1" xfId="0" applyFont="1" applyBorder="1"/>
    <xf numFmtId="0" fontId="2" fillId="0" borderId="2" xfId="0" applyFont="1" applyBorder="1"/>
    <xf numFmtId="0" fontId="3" fillId="0" borderId="0" xfId="0" applyFont="1"/>
    <xf numFmtId="0" fontId="2" fillId="0" borderId="0" xfId="0" applyFont="1" applyAlignment="1">
      <alignment vertical="center"/>
    </xf>
    <xf numFmtId="0" fontId="2" fillId="0" borderId="0" xfId="0" applyFont="1" applyAlignment="1">
      <alignment vertical="top"/>
    </xf>
    <xf numFmtId="0" fontId="3" fillId="0" borderId="0" xfId="0" applyFont="1" applyAlignment="1">
      <alignment vertical="top"/>
    </xf>
    <xf numFmtId="0" fontId="2" fillId="0" borderId="1" xfId="0" applyFont="1" applyBorder="1" applyAlignment="1">
      <alignment vertical="top"/>
    </xf>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3" fillId="0" borderId="21" xfId="0" applyFont="1" applyBorder="1"/>
    <xf numFmtId="0" fontId="2" fillId="0" borderId="22" xfId="0" applyFont="1" applyBorder="1"/>
    <xf numFmtId="0" fontId="2" fillId="0" borderId="23" xfId="0" applyFont="1" applyBorder="1"/>
    <xf numFmtId="0" fontId="2" fillId="0" borderId="24" xfId="0" applyFont="1" applyBorder="1"/>
    <xf numFmtId="0" fontId="2" fillId="0" borderId="25" xfId="0" applyFont="1" applyBorder="1"/>
    <xf numFmtId="0" fontId="3" fillId="0" borderId="26" xfId="0" applyFont="1" applyBorder="1"/>
    <xf numFmtId="0" fontId="2" fillId="0" borderId="28" xfId="0" applyFont="1" applyBorder="1"/>
    <xf numFmtId="0" fontId="2" fillId="0" borderId="9" xfId="0" applyFont="1" applyBorder="1"/>
    <xf numFmtId="0" fontId="2" fillId="0" borderId="29" xfId="0" applyFont="1" applyBorder="1"/>
    <xf numFmtId="0" fontId="2" fillId="0" borderId="0" xfId="0" quotePrefix="1" applyFont="1"/>
    <xf numFmtId="0" fontId="7" fillId="0" borderId="0" xfId="2"/>
    <xf numFmtId="0" fontId="7" fillId="0" borderId="4" xfId="2" applyBorder="1"/>
    <xf numFmtId="9" fontId="7" fillId="0" borderId="4" xfId="4" applyFont="1" applyBorder="1"/>
    <xf numFmtId="168" fontId="7" fillId="0" borderId="4" xfId="3" applyNumberFormat="1" applyFont="1" applyBorder="1"/>
    <xf numFmtId="0" fontId="7" fillId="0" borderId="6" xfId="2" applyBorder="1"/>
    <xf numFmtId="0" fontId="7" fillId="0" borderId="8" xfId="2" applyBorder="1"/>
    <xf numFmtId="0" fontId="9" fillId="0" borderId="0" xfId="2" applyFont="1"/>
    <xf numFmtId="166" fontId="7" fillId="0" borderId="4" xfId="3" applyFont="1" applyBorder="1"/>
    <xf numFmtId="0" fontId="7" fillId="0" borderId="1" xfId="2" applyBorder="1"/>
    <xf numFmtId="165" fontId="7" fillId="0" borderId="8" xfId="5" applyFont="1" applyBorder="1"/>
    <xf numFmtId="0" fontId="7" fillId="0" borderId="30" xfId="2" applyBorder="1"/>
    <xf numFmtId="165" fontId="7" fillId="0" borderId="0" xfId="5" applyFont="1" applyBorder="1"/>
    <xf numFmtId="165" fontId="7" fillId="0" borderId="31" xfId="5" applyFont="1" applyBorder="1"/>
    <xf numFmtId="165" fontId="7" fillId="0" borderId="32" xfId="5" applyFont="1" applyBorder="1" applyAlignment="1"/>
    <xf numFmtId="0" fontId="9" fillId="0" borderId="0" xfId="2" applyFont="1" applyAlignment="1">
      <alignment horizontal="right"/>
    </xf>
    <xf numFmtId="166" fontId="7" fillId="0" borderId="0" xfId="3" applyFont="1"/>
    <xf numFmtId="165" fontId="7" fillId="0" borderId="4" xfId="5" applyFont="1" applyBorder="1"/>
    <xf numFmtId="165" fontId="7" fillId="0" borderId="0" xfId="5" applyFont="1"/>
    <xf numFmtId="166" fontId="7" fillId="0" borderId="8" xfId="3" applyFont="1" applyBorder="1"/>
    <xf numFmtId="165" fontId="7" fillId="0" borderId="1" xfId="5" applyFont="1" applyBorder="1"/>
    <xf numFmtId="0" fontId="7" fillId="0" borderId="0" xfId="2" applyAlignment="1">
      <alignment horizontal="left"/>
    </xf>
    <xf numFmtId="0" fontId="10" fillId="0" borderId="0" xfId="2" applyFont="1"/>
    <xf numFmtId="0" fontId="10" fillId="0" borderId="0" xfId="2" applyFont="1" applyAlignment="1">
      <alignment horizontal="right"/>
    </xf>
    <xf numFmtId="0" fontId="7" fillId="0" borderId="0" xfId="2" applyAlignment="1">
      <alignment horizontal="right"/>
    </xf>
    <xf numFmtId="0" fontId="5" fillId="0" borderId="0" xfId="2" applyFont="1" applyAlignment="1">
      <alignment horizontal="center" vertical="center"/>
    </xf>
    <xf numFmtId="0" fontId="7" fillId="0" borderId="0" xfId="2" applyAlignment="1">
      <alignment horizontal="left" vertical="center"/>
    </xf>
    <xf numFmtId="0" fontId="11" fillId="0" borderId="0" xfId="2" applyFont="1"/>
    <xf numFmtId="0" fontId="7" fillId="0" borderId="1" xfId="2" applyBorder="1" applyAlignment="1">
      <alignment horizontal="left"/>
    </xf>
    <xf numFmtId="0" fontId="9" fillId="0" borderId="0" xfId="2" applyFont="1" applyAlignment="1">
      <alignment horizontal="left" vertical="center"/>
    </xf>
    <xf numFmtId="0" fontId="9" fillId="0" borderId="0" xfId="2" applyFont="1" applyAlignment="1">
      <alignment horizontal="left"/>
    </xf>
    <xf numFmtId="166" fontId="7" fillId="0" borderId="0" xfId="3" applyFont="1" applyBorder="1"/>
    <xf numFmtId="166" fontId="9" fillId="0" borderId="0" xfId="3" applyFont="1" applyBorder="1" applyAlignment="1">
      <alignment horizontal="center"/>
    </xf>
    <xf numFmtId="166" fontId="9" fillId="0" borderId="31" xfId="3" applyFont="1" applyBorder="1" applyAlignment="1">
      <alignment horizontal="center"/>
    </xf>
    <xf numFmtId="166" fontId="7" fillId="0" borderId="0" xfId="3" applyFont="1" applyBorder="1" applyAlignment="1">
      <alignment horizontal="center"/>
    </xf>
    <xf numFmtId="166" fontId="7" fillId="0" borderId="8" xfId="3" applyFont="1" applyBorder="1" applyAlignment="1">
      <alignment horizontal="center"/>
    </xf>
    <xf numFmtId="166" fontId="7" fillId="0" borderId="0" xfId="3" applyFont="1" applyBorder="1" applyAlignment="1"/>
    <xf numFmtId="166" fontId="7" fillId="0" borderId="31" xfId="3" applyFont="1" applyBorder="1" applyAlignment="1">
      <alignment horizontal="center"/>
    </xf>
    <xf numFmtId="166" fontId="7" fillId="0" borderId="4" xfId="3" applyFont="1" applyBorder="1" applyAlignment="1">
      <alignment horizontal="center"/>
    </xf>
    <xf numFmtId="0" fontId="7" fillId="0" borderId="0" xfId="2" quotePrefix="1" applyAlignment="1">
      <alignment horizontal="left"/>
    </xf>
    <xf numFmtId="165" fontId="7" fillId="0" borderId="0" xfId="5" applyFont="1" applyBorder="1" applyAlignment="1">
      <alignment horizontal="right"/>
    </xf>
    <xf numFmtId="166" fontId="7" fillId="0" borderId="8" xfId="3" applyFont="1" applyBorder="1" applyAlignment="1"/>
    <xf numFmtId="0" fontId="13" fillId="0" borderId="35" xfId="2" applyFont="1" applyBorder="1"/>
    <xf numFmtId="166" fontId="9" fillId="0" borderId="8" xfId="3" applyFont="1" applyBorder="1" applyAlignment="1">
      <alignment horizontal="center"/>
    </xf>
    <xf numFmtId="166" fontId="9" fillId="0" borderId="36" xfId="3" applyFont="1" applyBorder="1" applyAlignment="1">
      <alignment horizontal="center"/>
    </xf>
    <xf numFmtId="0" fontId="7" fillId="0" borderId="0" xfId="2" applyAlignment="1">
      <alignment horizontal="center"/>
    </xf>
    <xf numFmtId="166" fontId="7" fillId="0" borderId="0" xfId="3" applyFont="1" applyBorder="1" applyAlignment="1">
      <alignment horizontal="right"/>
    </xf>
    <xf numFmtId="9" fontId="7" fillId="0" borderId="1" xfId="4" applyFont="1" applyBorder="1"/>
    <xf numFmtId="0" fontId="7" fillId="0" borderId="2" xfId="2" applyBorder="1"/>
    <xf numFmtId="0" fontId="7" fillId="0" borderId="13" xfId="2" applyBorder="1"/>
    <xf numFmtId="0" fontId="9" fillId="0" borderId="0" xfId="2" applyFont="1" applyAlignment="1">
      <alignment vertical="center"/>
    </xf>
    <xf numFmtId="0" fontId="7" fillId="0" borderId="0" xfId="2" applyAlignment="1">
      <alignment wrapText="1"/>
    </xf>
    <xf numFmtId="0" fontId="9" fillId="0" borderId="0" xfId="2" applyFont="1" applyAlignment="1">
      <alignment horizontal="left" vertical="center" wrapText="1"/>
    </xf>
    <xf numFmtId="166" fontId="7" fillId="0" borderId="0" xfId="3" applyFont="1" applyBorder="1" applyAlignment="1">
      <alignment horizontal="left" vertical="center" wrapText="1"/>
    </xf>
    <xf numFmtId="0" fontId="7" fillId="0" borderId="0" xfId="2" applyAlignment="1">
      <alignment horizontal="left" vertical="center" wrapText="1"/>
    </xf>
    <xf numFmtId="166" fontId="7" fillId="0" borderId="31" xfId="3" applyFont="1" applyBorder="1"/>
    <xf numFmtId="166" fontId="9" fillId="0" borderId="8" xfId="3" applyFont="1" applyBorder="1"/>
    <xf numFmtId="0" fontId="9" fillId="0" borderId="8" xfId="2" applyFont="1" applyBorder="1"/>
    <xf numFmtId="169" fontId="7" fillId="0" borderId="0" xfId="5" applyNumberFormat="1" applyFont="1" applyBorder="1"/>
    <xf numFmtId="166" fontId="7" fillId="0" borderId="6" xfId="3" applyFont="1" applyBorder="1"/>
    <xf numFmtId="166" fontId="7" fillId="0" borderId="4" xfId="3" applyFont="1" applyBorder="1" applyAlignment="1">
      <alignment horizontal="left"/>
    </xf>
    <xf numFmtId="166" fontId="7" fillId="0" borderId="8" xfId="3" applyFont="1" applyBorder="1" applyAlignment="1">
      <alignment horizontal="left"/>
    </xf>
    <xf numFmtId="166" fontId="7" fillId="0" borderId="0" xfId="3" applyFont="1" applyBorder="1" applyAlignment="1">
      <alignment wrapText="1"/>
    </xf>
    <xf numFmtId="0" fontId="7" fillId="0" borderId="0" xfId="2" applyAlignment="1">
      <alignment horizontal="center" wrapText="1"/>
    </xf>
    <xf numFmtId="166" fontId="10" fillId="0" borderId="0" xfId="3" applyFont="1" applyAlignment="1">
      <alignment horizontal="center"/>
    </xf>
    <xf numFmtId="166" fontId="10" fillId="0" borderId="0" xfId="3" applyFont="1" applyAlignment="1">
      <alignment horizontal="left"/>
    </xf>
    <xf numFmtId="169" fontId="7" fillId="0" borderId="0" xfId="5" applyNumberFormat="1" applyFont="1"/>
    <xf numFmtId="166" fontId="7" fillId="0" borderId="0" xfId="3" applyFont="1" applyBorder="1" applyAlignment="1">
      <alignment horizontal="left"/>
    </xf>
    <xf numFmtId="166" fontId="11" fillId="2" borderId="4" xfId="3" applyFont="1" applyFill="1" applyBorder="1" applyAlignment="1">
      <alignment horizontal="left"/>
    </xf>
    <xf numFmtId="166" fontId="11" fillId="2" borderId="0" xfId="3" applyFont="1" applyFill="1" applyBorder="1" applyAlignment="1">
      <alignment horizontal="left"/>
    </xf>
    <xf numFmtId="166" fontId="11" fillId="2" borderId="8" xfId="3" applyFont="1" applyFill="1" applyBorder="1" applyAlignment="1">
      <alignment horizontal="left"/>
    </xf>
    <xf numFmtId="166" fontId="11" fillId="2" borderId="0" xfId="3" applyFont="1" applyFill="1" applyBorder="1" applyAlignment="1">
      <alignment horizontal="center"/>
    </xf>
    <xf numFmtId="0" fontId="11" fillId="2" borderId="0" xfId="2" applyFont="1" applyFill="1" applyAlignment="1">
      <alignment horizontal="left"/>
    </xf>
    <xf numFmtId="166" fontId="7" fillId="2" borderId="0" xfId="3" applyFont="1" applyFill="1" applyBorder="1" applyAlignment="1">
      <alignment horizontal="center"/>
    </xf>
    <xf numFmtId="166" fontId="7" fillId="0" borderId="6" xfId="3" applyFont="1" applyBorder="1" applyAlignment="1">
      <alignment horizontal="left"/>
    </xf>
    <xf numFmtId="166" fontId="15" fillId="0" borderId="0" xfId="3" applyFont="1" applyAlignment="1">
      <alignment horizontal="center"/>
    </xf>
    <xf numFmtId="166" fontId="15" fillId="0" borderId="0" xfId="3" applyFont="1" applyAlignment="1">
      <alignment horizontal="left"/>
    </xf>
    <xf numFmtId="0" fontId="2" fillId="0" borderId="0" xfId="0" applyFont="1" applyAlignment="1">
      <alignment horizontal="left" vertical="top" wrapText="1"/>
    </xf>
    <xf numFmtId="0" fontId="2" fillId="0" borderId="4" xfId="0" applyFont="1" applyBorder="1"/>
    <xf numFmtId="0" fontId="2" fillId="0" borderId="0" xfId="0" applyFont="1" applyAlignment="1">
      <alignment wrapText="1"/>
    </xf>
    <xf numFmtId="0" fontId="2" fillId="0" borderId="0" xfId="0" applyFont="1" applyAlignment="1">
      <alignment horizontal="left" vertical="center" wrapText="1"/>
    </xf>
    <xf numFmtId="0" fontId="17" fillId="0" borderId="0" xfId="6" applyFont="1" applyAlignment="1">
      <alignment vertical="top"/>
    </xf>
    <xf numFmtId="0" fontId="19" fillId="0" borderId="0" xfId="0" applyFont="1" applyAlignment="1">
      <alignment vertical="top"/>
    </xf>
    <xf numFmtId="0" fontId="21" fillId="0" borderId="0" xfId="0" applyFont="1"/>
    <xf numFmtId="0" fontId="3" fillId="0" borderId="0" xfId="0" applyFont="1" applyAlignment="1">
      <alignment horizontal="left" vertical="top"/>
    </xf>
    <xf numFmtId="0" fontId="22" fillId="0" borderId="0" xfId="0" applyFont="1"/>
    <xf numFmtId="0" fontId="21" fillId="0" borderId="0" xfId="0" applyFont="1" applyAlignment="1">
      <alignment vertical="center"/>
    </xf>
    <xf numFmtId="0" fontId="2" fillId="0" borderId="37" xfId="0" applyFont="1" applyBorder="1"/>
    <xf numFmtId="0" fontId="2" fillId="0" borderId="38" xfId="0" applyFont="1" applyBorder="1"/>
    <xf numFmtId="0" fontId="2" fillId="0" borderId="42" xfId="0" applyFont="1" applyBorder="1"/>
    <xf numFmtId="0" fontId="2" fillId="0" borderId="1" xfId="0" applyFont="1" applyBorder="1" applyAlignment="1">
      <alignment wrapText="1"/>
    </xf>
    <xf numFmtId="0" fontId="2" fillId="0" borderId="40" xfId="0" applyFont="1" applyBorder="1" applyAlignment="1">
      <alignment wrapText="1"/>
    </xf>
    <xf numFmtId="170" fontId="2" fillId="0" borderId="39" xfId="0" applyNumberFormat="1" applyFont="1" applyBorder="1" applyAlignment="1">
      <alignment wrapText="1"/>
    </xf>
    <xf numFmtId="170" fontId="2" fillId="0" borderId="40" xfId="0" applyNumberFormat="1" applyFont="1" applyBorder="1" applyAlignment="1">
      <alignment wrapText="1"/>
    </xf>
    <xf numFmtId="170" fontId="2" fillId="0" borderId="11" xfId="0" applyNumberFormat="1" applyFont="1" applyBorder="1" applyAlignment="1">
      <alignment wrapText="1"/>
    </xf>
    <xf numFmtId="170" fontId="2" fillId="0" borderId="1" xfId="0" applyNumberFormat="1" applyFont="1" applyBorder="1" applyAlignment="1">
      <alignment wrapText="1"/>
    </xf>
    <xf numFmtId="166" fontId="2" fillId="0" borderId="1" xfId="1" applyFont="1" applyBorder="1" applyAlignment="1">
      <alignment wrapText="1"/>
    </xf>
    <xf numFmtId="166" fontId="2" fillId="0" borderId="5" xfId="1" applyFont="1" applyBorder="1" applyAlignment="1">
      <alignment wrapText="1"/>
    </xf>
    <xf numFmtId="166" fontId="2" fillId="0" borderId="27" xfId="1" applyFont="1" applyBorder="1" applyAlignment="1">
      <alignment wrapText="1"/>
    </xf>
    <xf numFmtId="166" fontId="2" fillId="0" borderId="10" xfId="1" applyFont="1" applyBorder="1" applyAlignment="1">
      <alignment wrapText="1"/>
    </xf>
    <xf numFmtId="166" fontId="2" fillId="0" borderId="40" xfId="1" applyFont="1" applyBorder="1" applyAlignment="1">
      <alignment wrapText="1"/>
    </xf>
    <xf numFmtId="166" fontId="2" fillId="0" borderId="41" xfId="1" applyFont="1" applyBorder="1" applyAlignment="1">
      <alignment wrapText="1"/>
    </xf>
    <xf numFmtId="168" fontId="2" fillId="0" borderId="1" xfId="1" applyNumberFormat="1" applyFont="1" applyBorder="1" applyAlignment="1">
      <alignment wrapText="1"/>
    </xf>
    <xf numFmtId="168" fontId="2" fillId="0" borderId="40" xfId="1" applyNumberFormat="1" applyFont="1" applyBorder="1" applyAlignment="1">
      <alignment wrapText="1"/>
    </xf>
    <xf numFmtId="0" fontId="20" fillId="0" borderId="0" xfId="6" applyFont="1"/>
    <xf numFmtId="0" fontId="19" fillId="0" borderId="0" xfId="0" applyFont="1" applyAlignment="1">
      <alignment vertical="center"/>
    </xf>
    <xf numFmtId="0" fontId="19" fillId="0" borderId="0" xfId="0" applyFont="1"/>
    <xf numFmtId="0" fontId="7" fillId="0" borderId="0" xfId="6" applyFont="1"/>
    <xf numFmtId="0" fontId="7" fillId="0" borderId="0" xfId="0" applyFont="1" applyAlignment="1">
      <alignment horizontal="left"/>
    </xf>
    <xf numFmtId="0" fontId="7" fillId="0" borderId="0" xfId="0" applyFont="1"/>
    <xf numFmtId="0" fontId="7" fillId="0" borderId="1" xfId="0" applyFont="1" applyBorder="1"/>
    <xf numFmtId="166" fontId="7" fillId="0" borderId="8" xfId="3" applyFont="1" applyFill="1" applyBorder="1" applyAlignment="1">
      <alignment horizontal="center"/>
    </xf>
    <xf numFmtId="0" fontId="2" fillId="5" borderId="0" xfId="0" applyFont="1" applyFill="1"/>
    <xf numFmtId="0" fontId="2" fillId="0" borderId="0" xfId="0" quotePrefix="1" applyFont="1" applyAlignment="1">
      <alignment horizontal="left" vertical="center" wrapText="1"/>
    </xf>
    <xf numFmtId="166" fontId="7" fillId="0" borderId="0" xfId="1" applyFont="1"/>
    <xf numFmtId="166" fontId="7" fillId="0" borderId="33" xfId="1" applyFont="1" applyBorder="1"/>
    <xf numFmtId="0" fontId="25" fillId="0" borderId="0" xfId="0" applyFont="1" applyAlignment="1">
      <alignment horizontal="left"/>
    </xf>
    <xf numFmtId="0" fontId="9" fillId="0" borderId="0" xfId="0" applyFont="1" applyAlignment="1">
      <alignment horizontal="left"/>
    </xf>
    <xf numFmtId="0" fontId="7" fillId="0" borderId="8" xfId="0" applyFont="1" applyBorder="1" applyAlignment="1">
      <alignment horizontal="left"/>
    </xf>
    <xf numFmtId="0" fontId="2" fillId="0" borderId="5" xfId="0" applyFont="1" applyBorder="1"/>
    <xf numFmtId="0" fontId="26" fillId="0" borderId="0" xfId="0" applyFont="1"/>
    <xf numFmtId="0" fontId="26" fillId="0" borderId="0" xfId="0" applyFont="1" applyAlignment="1">
      <alignment horizontal="left"/>
    </xf>
    <xf numFmtId="0" fontId="2" fillId="0" borderId="46" xfId="0" applyFont="1" applyBorder="1"/>
    <xf numFmtId="0" fontId="2" fillId="0" borderId="6" xfId="0" applyFont="1" applyBorder="1"/>
    <xf numFmtId="0" fontId="2" fillId="0" borderId="11" xfId="0" applyFont="1" applyBorder="1" applyAlignment="1">
      <alignment wrapText="1"/>
    </xf>
    <xf numFmtId="0" fontId="28" fillId="0" borderId="0" xfId="0" applyFont="1"/>
    <xf numFmtId="0" fontId="28" fillId="0" borderId="0" xfId="6" applyFont="1" applyAlignment="1">
      <alignment vertical="top"/>
    </xf>
    <xf numFmtId="0" fontId="29" fillId="0" borderId="0" xfId="0" applyFont="1" applyAlignment="1">
      <alignment vertical="top"/>
    </xf>
    <xf numFmtId="0" fontId="28" fillId="0" borderId="0" xfId="6" applyFont="1"/>
    <xf numFmtId="0" fontId="28" fillId="0" borderId="0" xfId="6" applyFont="1" applyAlignment="1"/>
    <xf numFmtId="0" fontId="30" fillId="0" borderId="0" xfId="0" applyFont="1"/>
    <xf numFmtId="166" fontId="9" fillId="0" borderId="47" xfId="3" applyFont="1" applyBorder="1" applyAlignment="1">
      <alignment horizontal="center"/>
    </xf>
    <xf numFmtId="165" fontId="7" fillId="0" borderId="47" xfId="5" applyFont="1" applyBorder="1" applyAlignment="1"/>
    <xf numFmtId="165" fontId="7" fillId="0" borderId="1" xfId="5" applyFont="1" applyBorder="1" applyAlignment="1">
      <alignment horizontal="center"/>
    </xf>
    <xf numFmtId="166" fontId="7" fillId="0" borderId="31" xfId="1" applyFont="1" applyBorder="1"/>
    <xf numFmtId="0" fontId="5" fillId="2" borderId="0" xfId="0" applyFont="1" applyFill="1" applyAlignment="1">
      <alignment horizontal="center" vertical="center"/>
    </xf>
    <xf numFmtId="0" fontId="19" fillId="0" borderId="0" xfId="0" applyFont="1" applyAlignment="1">
      <alignment vertical="top" wrapText="1"/>
    </xf>
    <xf numFmtId="167" fontId="2" fillId="0" borderId="3" xfId="0" applyNumberFormat="1" applyFont="1" applyBorder="1"/>
    <xf numFmtId="167" fontId="2" fillId="0" borderId="4" xfId="0" applyNumberFormat="1" applyFont="1" applyBorder="1"/>
    <xf numFmtId="167" fontId="2" fillId="0" borderId="5" xfId="0" applyNumberFormat="1" applyFont="1" applyBorder="1"/>
    <xf numFmtId="0" fontId="2" fillId="5" borderId="3" xfId="0" applyFont="1" applyFill="1" applyBorder="1"/>
    <xf numFmtId="0" fontId="2" fillId="5" borderId="4" xfId="0" applyFont="1" applyFill="1" applyBorder="1"/>
    <xf numFmtId="0" fontId="2" fillId="5" borderId="5" xfId="0" applyFont="1" applyFill="1" applyBorder="1"/>
    <xf numFmtId="0" fontId="2" fillId="0" borderId="3" xfId="0" applyFont="1" applyBorder="1"/>
    <xf numFmtId="0" fontId="2" fillId="0" borderId="4" xfId="0" applyFont="1" applyBorder="1"/>
    <xf numFmtId="0" fontId="2" fillId="0" borderId="5" xfId="0" applyFont="1" applyBorder="1"/>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9" fillId="0" borderId="45" xfId="0" applyFont="1" applyBorder="1" applyAlignment="1">
      <alignment horizontal="center" vertical="center"/>
    </xf>
    <xf numFmtId="0" fontId="6" fillId="3" borderId="0" xfId="0" applyFont="1" applyFill="1" applyAlignment="1">
      <alignment horizontal="center" vertical="center"/>
    </xf>
    <xf numFmtId="0" fontId="2" fillId="0" borderId="0" xfId="0" applyFont="1" applyAlignment="1">
      <alignment horizontal="left" vertical="top" wrapText="1"/>
    </xf>
    <xf numFmtId="0" fontId="18" fillId="0" borderId="0" xfId="0" applyFont="1" applyAlignment="1">
      <alignment horizontal="center" vertical="top" wrapText="1"/>
    </xf>
    <xf numFmtId="164" fontId="2" fillId="5" borderId="3" xfId="0" applyNumberFormat="1" applyFont="1" applyFill="1" applyBorder="1"/>
    <xf numFmtId="164" fontId="2" fillId="5" borderId="4" xfId="0" applyNumberFormat="1" applyFont="1" applyFill="1" applyBorder="1"/>
    <xf numFmtId="164" fontId="2" fillId="5" borderId="5" xfId="0" applyNumberFormat="1" applyFont="1" applyFill="1" applyBorder="1"/>
    <xf numFmtId="0" fontId="2" fillId="0" borderId="43" xfId="0" applyFont="1" applyBorder="1"/>
    <xf numFmtId="0" fontId="2" fillId="0" borderId="8" xfId="0" applyFont="1" applyBorder="1"/>
    <xf numFmtId="0" fontId="2" fillId="0" borderId="9" xfId="0" applyFont="1" applyBorder="1"/>
    <xf numFmtId="0" fontId="19" fillId="0" borderId="0" xfId="0" applyFont="1" applyAlignment="1">
      <alignment horizontal="left" vertical="top" wrapText="1"/>
    </xf>
    <xf numFmtId="0" fontId="5" fillId="2" borderId="0" xfId="0" applyFont="1" applyFill="1" applyAlignment="1">
      <alignment horizontal="left"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12" fillId="4" borderId="34" xfId="2" applyFont="1" applyFill="1" applyBorder="1" applyAlignment="1">
      <alignment horizontal="center" vertical="center"/>
    </xf>
    <xf numFmtId="0" fontId="12" fillId="4" borderId="6" xfId="2" applyFont="1" applyFill="1" applyBorder="1" applyAlignment="1">
      <alignment horizontal="center" vertical="center"/>
    </xf>
    <xf numFmtId="0" fontId="7" fillId="0" borderId="2" xfId="2" applyBorder="1" applyAlignment="1">
      <alignment horizontal="left"/>
    </xf>
    <xf numFmtId="0" fontId="7" fillId="0" borderId="1" xfId="2" applyBorder="1" applyAlignment="1">
      <alignment horizontal="left"/>
    </xf>
    <xf numFmtId="167" fontId="7" fillId="0" borderId="1" xfId="2" applyNumberFormat="1" applyBorder="1"/>
    <xf numFmtId="0" fontId="14" fillId="0" borderId="1" xfId="2" applyFont="1" applyBorder="1" applyAlignment="1">
      <alignment horizontal="left"/>
    </xf>
    <xf numFmtId="0" fontId="7" fillId="0" borderId="0" xfId="0" applyFont="1" applyAlignment="1">
      <alignment horizontal="left" vertical="top" wrapText="1"/>
    </xf>
    <xf numFmtId="0" fontId="5" fillId="3" borderId="0" xfId="0" applyFont="1" applyFill="1" applyAlignment="1">
      <alignment horizontal="center"/>
    </xf>
    <xf numFmtId="0" fontId="12" fillId="4" borderId="7" xfId="2" applyFont="1" applyFill="1" applyBorder="1" applyAlignment="1">
      <alignment horizontal="center" vertical="center"/>
    </xf>
    <xf numFmtId="0" fontId="12" fillId="4" borderId="0" xfId="2" applyFont="1" applyFill="1" applyAlignment="1">
      <alignment horizontal="center" vertical="center"/>
    </xf>
    <xf numFmtId="0" fontId="7" fillId="0" borderId="1" xfId="2" applyBorder="1"/>
    <xf numFmtId="0" fontId="9" fillId="0" borderId="0" xfId="2" applyFont="1" applyAlignment="1">
      <alignment horizontal="left"/>
    </xf>
    <xf numFmtId="0" fontId="7" fillId="0" borderId="0" xfId="2" applyAlignment="1">
      <alignment horizontal="left"/>
    </xf>
    <xf numFmtId="0" fontId="9" fillId="0" borderId="0" xfId="2" applyFont="1" applyAlignment="1">
      <alignment horizontal="right"/>
    </xf>
    <xf numFmtId="0" fontId="9" fillId="0" borderId="1" xfId="2" applyFont="1" applyBorder="1"/>
    <xf numFmtId="0" fontId="9" fillId="0" borderId="1" xfId="2" applyFont="1" applyBorder="1" applyAlignment="1">
      <alignment horizontal="left" vertical="center" wrapText="1"/>
    </xf>
    <xf numFmtId="0" fontId="7" fillId="0" borderId="3" xfId="2" applyBorder="1"/>
    <xf numFmtId="0" fontId="7" fillId="0" borderId="4" xfId="2" applyBorder="1"/>
    <xf numFmtId="0" fontId="7" fillId="0" borderId="5" xfId="2" applyBorder="1"/>
    <xf numFmtId="167" fontId="8" fillId="0" borderId="1" xfId="2" applyNumberFormat="1" applyFont="1" applyBorder="1"/>
    <xf numFmtId="166" fontId="7" fillId="0" borderId="1" xfId="3" applyFont="1" applyBorder="1"/>
    <xf numFmtId="0" fontId="7" fillId="0" borderId="0" xfId="2"/>
    <xf numFmtId="0" fontId="7" fillId="0" borderId="3" xfId="2" applyBorder="1" applyAlignment="1">
      <alignment horizontal="left"/>
    </xf>
    <xf numFmtId="0" fontId="7" fillId="0" borderId="4" xfId="2" applyBorder="1" applyAlignment="1">
      <alignment horizontal="left"/>
    </xf>
    <xf numFmtId="0" fontId="7" fillId="0" borderId="5" xfId="2" applyBorder="1" applyAlignment="1">
      <alignment horizontal="left"/>
    </xf>
    <xf numFmtId="0" fontId="2" fillId="0" borderId="0" xfId="0" applyFont="1" applyAlignment="1">
      <alignment vertical="top" wrapText="1"/>
    </xf>
    <xf numFmtId="0" fontId="2" fillId="0" borderId="0" xfId="0" quotePrefix="1" applyFont="1" applyAlignment="1">
      <alignment vertical="top" wrapText="1"/>
    </xf>
    <xf numFmtId="0" fontId="5" fillId="3" borderId="0" xfId="0" applyFont="1" applyFill="1" applyAlignment="1">
      <alignment horizontal="center" vertical="center"/>
    </xf>
    <xf numFmtId="0" fontId="2" fillId="0" borderId="0" xfId="0" applyFont="1" applyAlignment="1">
      <alignment vertical="center" wrapText="1"/>
    </xf>
    <xf numFmtId="0" fontId="18" fillId="0" borderId="0" xfId="0" applyFont="1" applyAlignment="1">
      <alignment horizontal="center" vertical="center" wrapText="1"/>
    </xf>
    <xf numFmtId="0" fontId="3" fillId="0" borderId="0" xfId="0" applyFont="1" applyAlignment="1">
      <alignment horizontal="center"/>
    </xf>
  </cellXfs>
  <cellStyles count="7">
    <cellStyle name="Comma" xfId="1" builtinId="3"/>
    <cellStyle name="Comma 2" xfId="3" xr:uid="{276B94E2-1F77-4A79-B62E-EB2DF38BAD99}"/>
    <cellStyle name="Currency 2" xfId="5" xr:uid="{91310FB2-12E8-4273-BD22-4C1E55B8FBC2}"/>
    <cellStyle name="Hyperlink" xfId="6" builtinId="8"/>
    <cellStyle name="Normal" xfId="0" builtinId="0"/>
    <cellStyle name="Normal 2" xfId="2" xr:uid="{37E998C4-3EC0-48EB-B0FC-476D2CA70E18}"/>
    <cellStyle name="Percent 2" xfId="4" xr:uid="{32591E81-3D77-4B24-BE69-5F0DE52F828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353C-3D0B-4BD0-AB56-D9A7E60B0144}">
  <sheetPr>
    <pageSetUpPr fitToPage="1"/>
  </sheetPr>
  <dimension ref="A1:P155"/>
  <sheetViews>
    <sheetView showGridLines="0" tabSelected="1" topLeftCell="A64" zoomScaleNormal="100" zoomScaleSheetLayoutView="85" workbookViewId="0">
      <selection activeCell="T85" sqref="T85"/>
    </sheetView>
  </sheetViews>
  <sheetFormatPr defaultColWidth="8.88671875" defaultRowHeight="13.2" x14ac:dyDescent="0.25"/>
  <cols>
    <col min="1" max="2" width="5.33203125" style="1" customWidth="1"/>
    <col min="3" max="3" width="10.109375" style="1" customWidth="1"/>
    <col min="4" max="4" width="5.33203125" style="1" customWidth="1"/>
    <col min="5" max="5" width="9.88671875" style="1" customWidth="1"/>
    <col min="6" max="6" width="5.33203125" style="1" customWidth="1"/>
    <col min="7" max="7" width="9.6640625" style="1" customWidth="1"/>
    <col min="8" max="8" width="5.33203125" style="1" customWidth="1"/>
    <col min="9" max="9" width="8.88671875" style="1"/>
    <col min="10" max="10" width="5.33203125" style="1" customWidth="1"/>
    <col min="11" max="11" width="7.33203125" style="1" customWidth="1"/>
    <col min="12" max="12" width="4.33203125" style="1" customWidth="1"/>
    <col min="13" max="16384" width="8.88671875" style="1"/>
  </cols>
  <sheetData>
    <row r="1" spans="1:16" ht="17.399999999999999" x14ac:dyDescent="0.25">
      <c r="A1" s="176" t="s">
        <v>0</v>
      </c>
      <c r="B1" s="176"/>
      <c r="C1" s="176"/>
      <c r="D1" s="176"/>
      <c r="E1" s="176"/>
      <c r="F1" s="176"/>
      <c r="G1" s="176"/>
      <c r="H1" s="176"/>
      <c r="I1" s="176"/>
      <c r="J1" s="176"/>
      <c r="K1" s="176"/>
      <c r="L1" s="176"/>
      <c r="M1" s="176"/>
      <c r="N1" s="176"/>
      <c r="O1" s="176"/>
      <c r="P1" s="176"/>
    </row>
    <row r="2" spans="1:16" ht="17.399999999999999" x14ac:dyDescent="0.25">
      <c r="A2" s="176">
        <v>2025</v>
      </c>
      <c r="B2" s="176"/>
      <c r="C2" s="176"/>
      <c r="D2" s="176"/>
      <c r="E2" s="176"/>
      <c r="F2" s="176"/>
      <c r="G2" s="176"/>
      <c r="H2" s="176"/>
      <c r="I2" s="176"/>
      <c r="J2" s="176"/>
      <c r="K2" s="176"/>
      <c r="L2" s="176"/>
      <c r="M2" s="176"/>
      <c r="N2" s="176"/>
      <c r="O2" s="176"/>
      <c r="P2" s="176"/>
    </row>
    <row r="3" spans="1:16" ht="17.399999999999999" x14ac:dyDescent="0.25">
      <c r="A3" s="176" t="s">
        <v>251</v>
      </c>
      <c r="B3" s="176"/>
      <c r="C3" s="176"/>
      <c r="D3" s="176"/>
      <c r="E3" s="176"/>
      <c r="F3" s="176"/>
      <c r="G3" s="176"/>
      <c r="H3" s="176"/>
      <c r="I3" s="176"/>
      <c r="J3" s="176"/>
      <c r="K3" s="176"/>
      <c r="L3" s="176"/>
      <c r="M3" s="176"/>
      <c r="N3" s="176"/>
      <c r="O3" s="176"/>
      <c r="P3" s="176"/>
    </row>
    <row r="4" spans="1:16" ht="28.95" customHeight="1" x14ac:dyDescent="0.25">
      <c r="A4" s="178" t="s">
        <v>258</v>
      </c>
      <c r="B4" s="178"/>
      <c r="C4" s="178"/>
      <c r="D4" s="178"/>
      <c r="E4" s="178"/>
      <c r="F4" s="178"/>
      <c r="G4" s="178"/>
      <c r="H4" s="178"/>
      <c r="I4" s="178"/>
      <c r="J4" s="178"/>
      <c r="K4" s="178"/>
      <c r="L4" s="178"/>
      <c r="M4" s="178"/>
      <c r="N4" s="178"/>
      <c r="O4" s="178"/>
      <c r="P4" s="178"/>
    </row>
    <row r="5" spans="1:16" x14ac:dyDescent="0.25">
      <c r="A5" s="162" t="s">
        <v>255</v>
      </c>
      <c r="B5" s="162"/>
      <c r="C5" s="162"/>
      <c r="D5" s="162"/>
      <c r="E5" s="162"/>
      <c r="F5" s="162"/>
      <c r="G5" s="162"/>
      <c r="H5" s="162"/>
      <c r="I5" s="162"/>
      <c r="J5" s="162"/>
      <c r="K5" s="162"/>
      <c r="L5" s="162"/>
      <c r="M5" s="162"/>
      <c r="N5" s="162"/>
      <c r="O5" s="162"/>
      <c r="P5" s="162"/>
    </row>
    <row r="6" spans="1:16" ht="16.2" customHeight="1" x14ac:dyDescent="0.25">
      <c r="A6" s="223" t="s">
        <v>318</v>
      </c>
      <c r="B6" s="223"/>
      <c r="C6" s="223"/>
      <c r="D6" s="223"/>
      <c r="E6" s="223"/>
      <c r="F6" s="223"/>
      <c r="G6" s="223"/>
      <c r="H6" s="223"/>
      <c r="I6" s="223"/>
      <c r="J6" s="223"/>
      <c r="K6" s="223"/>
      <c r="L6" s="223"/>
      <c r="M6" s="223"/>
      <c r="N6" s="223"/>
      <c r="O6" s="223"/>
      <c r="P6" s="223"/>
    </row>
    <row r="7" spans="1:16" x14ac:dyDescent="0.25">
      <c r="A7" s="1" t="s">
        <v>304</v>
      </c>
    </row>
    <row r="8" spans="1:16" x14ac:dyDescent="0.25">
      <c r="A8" s="2"/>
      <c r="B8" s="1" t="s">
        <v>6</v>
      </c>
      <c r="D8" s="2"/>
      <c r="E8" s="1" t="s">
        <v>7</v>
      </c>
      <c r="F8" s="2"/>
      <c r="G8" s="1" t="s">
        <v>305</v>
      </c>
    </row>
    <row r="9" spans="1:16" ht="3.6" customHeight="1" x14ac:dyDescent="0.25"/>
    <row r="10" spans="1:16" ht="11.25" customHeight="1" x14ac:dyDescent="0.25"/>
    <row r="11" spans="1:16" x14ac:dyDescent="0.25">
      <c r="A11" s="1" t="s">
        <v>1</v>
      </c>
      <c r="B11" s="1" t="s">
        <v>2</v>
      </c>
    </row>
    <row r="12" spans="1:16" x14ac:dyDescent="0.25">
      <c r="A12" s="2"/>
      <c r="B12" s="2"/>
      <c r="C12" s="110" t="s">
        <v>307</v>
      </c>
    </row>
    <row r="13" spans="1:16" x14ac:dyDescent="0.25">
      <c r="A13" s="2"/>
      <c r="B13" s="2"/>
      <c r="C13" s="110" t="s">
        <v>322</v>
      </c>
    </row>
    <row r="14" spans="1:16" x14ac:dyDescent="0.25">
      <c r="A14" s="2"/>
      <c r="B14" s="2"/>
      <c r="C14" s="110" t="s">
        <v>308</v>
      </c>
    </row>
    <row r="15" spans="1:16" x14ac:dyDescent="0.25">
      <c r="A15" s="2"/>
      <c r="B15" s="2"/>
      <c r="C15" s="1" t="s">
        <v>3</v>
      </c>
    </row>
    <row r="16" spans="1:16" x14ac:dyDescent="0.25">
      <c r="A16" s="2"/>
      <c r="B16" s="2"/>
      <c r="C16" s="110" t="s">
        <v>5</v>
      </c>
    </row>
    <row r="17" spans="1:16" x14ac:dyDescent="0.25">
      <c r="A17" s="2"/>
      <c r="B17" s="2"/>
      <c r="C17" s="1" t="s">
        <v>265</v>
      </c>
    </row>
    <row r="18" spans="1:16" x14ac:dyDescent="0.25">
      <c r="A18" s="2"/>
      <c r="B18" s="2"/>
      <c r="C18" s="1" t="s">
        <v>4</v>
      </c>
    </row>
    <row r="19" spans="1:16" x14ac:dyDescent="0.25">
      <c r="A19" s="2"/>
      <c r="B19" s="2"/>
      <c r="C19" s="1" t="s">
        <v>288</v>
      </c>
    </row>
    <row r="20" spans="1:16" ht="3.6" customHeight="1" x14ac:dyDescent="0.25"/>
    <row r="21" spans="1:16" ht="27" customHeight="1" x14ac:dyDescent="0.25">
      <c r="A21" s="177" t="s">
        <v>256</v>
      </c>
      <c r="B21" s="177"/>
      <c r="C21" s="177"/>
      <c r="D21" s="177"/>
      <c r="E21" s="177"/>
      <c r="F21" s="177"/>
      <c r="G21" s="177"/>
      <c r="H21" s="177"/>
      <c r="I21" s="177"/>
      <c r="J21" s="177"/>
      <c r="K21" s="177"/>
      <c r="L21" s="177"/>
      <c r="M21" s="177"/>
      <c r="N21" s="177"/>
      <c r="O21" s="177"/>
      <c r="P21" s="177"/>
    </row>
    <row r="22" spans="1:16" x14ac:dyDescent="0.25">
      <c r="A22" s="162" t="s">
        <v>257</v>
      </c>
      <c r="B22" s="162"/>
      <c r="C22" s="162"/>
      <c r="D22" s="162"/>
      <c r="E22" s="162"/>
      <c r="F22" s="162"/>
      <c r="G22" s="162"/>
      <c r="H22" s="162"/>
      <c r="I22" s="162"/>
      <c r="J22" s="162"/>
      <c r="K22" s="162"/>
      <c r="L22" s="162"/>
      <c r="M22" s="162"/>
      <c r="N22" s="162"/>
      <c r="O22" s="162"/>
      <c r="P22" s="162"/>
    </row>
    <row r="23" spans="1:16" x14ac:dyDescent="0.25">
      <c r="A23" s="162" t="s">
        <v>309</v>
      </c>
      <c r="B23" s="162"/>
      <c r="C23" s="162"/>
      <c r="D23" s="162"/>
      <c r="E23" s="162"/>
      <c r="F23" s="162"/>
      <c r="G23" s="162"/>
      <c r="H23" s="162"/>
      <c r="I23" s="162"/>
      <c r="J23" s="162"/>
      <c r="K23" s="162"/>
      <c r="L23" s="162"/>
      <c r="M23" s="162"/>
      <c r="N23" s="162"/>
      <c r="O23" s="162"/>
      <c r="P23" s="162"/>
    </row>
    <row r="24" spans="1:16" ht="3.6" customHeight="1" x14ac:dyDescent="0.25"/>
    <row r="25" spans="1:16" x14ac:dyDescent="0.25">
      <c r="B25" s="2"/>
      <c r="C25" s="1" t="s">
        <v>8</v>
      </c>
      <c r="D25" s="2"/>
      <c r="E25" s="1" t="s">
        <v>9</v>
      </c>
      <c r="F25" s="3"/>
      <c r="G25" s="1" t="s">
        <v>10</v>
      </c>
      <c r="H25" s="3"/>
      <c r="I25" s="1" t="s">
        <v>11</v>
      </c>
      <c r="J25" s="2"/>
      <c r="K25" s="1" t="s">
        <v>12</v>
      </c>
    </row>
    <row r="26" spans="1:16" ht="24" customHeight="1" x14ac:dyDescent="0.25">
      <c r="A26" s="1" t="s">
        <v>13</v>
      </c>
      <c r="E26" s="170"/>
      <c r="F26" s="171"/>
      <c r="G26" s="171"/>
      <c r="H26" s="171"/>
      <c r="I26" s="172"/>
      <c r="J26" s="1" t="s">
        <v>319</v>
      </c>
      <c r="L26" s="170"/>
      <c r="M26" s="171"/>
      <c r="N26" s="171"/>
      <c r="O26" s="171"/>
      <c r="P26" s="172"/>
    </row>
    <row r="27" spans="1:16" ht="24" customHeight="1" x14ac:dyDescent="0.25">
      <c r="A27" s="1" t="s">
        <v>14</v>
      </c>
      <c r="E27" s="170"/>
      <c r="F27" s="171"/>
      <c r="G27" s="171"/>
      <c r="H27" s="171"/>
      <c r="I27" s="172"/>
      <c r="J27" s="1" t="s">
        <v>20</v>
      </c>
      <c r="L27" s="170"/>
      <c r="M27" s="171"/>
      <c r="N27" s="171"/>
      <c r="O27" s="171"/>
      <c r="P27" s="172"/>
    </row>
    <row r="28" spans="1:16" ht="24" customHeight="1" x14ac:dyDescent="0.25">
      <c r="A28" s="1" t="s">
        <v>15</v>
      </c>
      <c r="E28" s="170"/>
      <c r="F28" s="171"/>
      <c r="G28" s="171"/>
      <c r="H28" s="171"/>
      <c r="I28" s="172"/>
      <c r="J28" s="1" t="s">
        <v>21</v>
      </c>
      <c r="L28" s="170"/>
      <c r="M28" s="171"/>
      <c r="N28" s="171"/>
      <c r="O28" s="171"/>
      <c r="P28" s="172"/>
    </row>
    <row r="29" spans="1:16" ht="24" customHeight="1" x14ac:dyDescent="0.25">
      <c r="A29" s="1" t="s">
        <v>16</v>
      </c>
      <c r="E29" s="170"/>
      <c r="F29" s="171"/>
      <c r="G29" s="171"/>
      <c r="H29" s="171"/>
      <c r="I29" s="172"/>
      <c r="J29" s="1" t="s">
        <v>22</v>
      </c>
      <c r="L29" s="170"/>
      <c r="M29" s="171"/>
      <c r="N29" s="171"/>
      <c r="O29" s="171"/>
      <c r="P29" s="172"/>
    </row>
    <row r="30" spans="1:16" ht="24" customHeight="1" x14ac:dyDescent="0.25">
      <c r="A30" s="1" t="s">
        <v>17</v>
      </c>
      <c r="E30" s="170"/>
      <c r="F30" s="171"/>
      <c r="G30" s="171"/>
      <c r="H30" s="171"/>
      <c r="I30" s="172"/>
    </row>
    <row r="31" spans="1:16" ht="24" customHeight="1" x14ac:dyDescent="0.25">
      <c r="A31" s="1" t="s">
        <v>18</v>
      </c>
      <c r="E31" s="164"/>
      <c r="F31" s="165"/>
      <c r="G31" s="165"/>
      <c r="H31" s="165"/>
      <c r="I31" s="166"/>
      <c r="J31" s="1" t="s">
        <v>23</v>
      </c>
      <c r="L31" s="164"/>
      <c r="M31" s="165"/>
      <c r="N31" s="165"/>
      <c r="O31" s="165"/>
      <c r="P31" s="166"/>
    </row>
    <row r="32" spans="1:16" ht="24" customHeight="1" x14ac:dyDescent="0.25">
      <c r="A32" s="1" t="s">
        <v>24</v>
      </c>
      <c r="I32" s="164"/>
      <c r="J32" s="165"/>
      <c r="K32" s="165"/>
      <c r="L32" s="165"/>
      <c r="M32" s="166"/>
    </row>
    <row r="33" spans="1:16" x14ac:dyDescent="0.25">
      <c r="A33" s="1" t="s">
        <v>25</v>
      </c>
    </row>
    <row r="34" spans="1:16" x14ac:dyDescent="0.25">
      <c r="B34" s="2"/>
      <c r="C34" s="1" t="s">
        <v>26</v>
      </c>
      <c r="D34" s="2"/>
      <c r="E34" s="1" t="s">
        <v>27</v>
      </c>
      <c r="F34" s="2"/>
      <c r="G34" s="1" t="s">
        <v>28</v>
      </c>
      <c r="H34" s="2"/>
      <c r="I34" s="1" t="s">
        <v>29</v>
      </c>
      <c r="J34" s="2"/>
      <c r="K34" s="1" t="s">
        <v>30</v>
      </c>
      <c r="M34" s="2"/>
      <c r="N34" s="1" t="s">
        <v>31</v>
      </c>
    </row>
    <row r="35" spans="1:16" ht="18.600000000000001" customHeight="1" x14ac:dyDescent="0.25">
      <c r="B35" s="1" t="s">
        <v>32</v>
      </c>
      <c r="J35" s="164"/>
      <c r="K35" s="165"/>
      <c r="L35" s="165"/>
      <c r="M35" s="165"/>
      <c r="N35" s="166"/>
    </row>
    <row r="36" spans="1:16" ht="3.6" customHeight="1" thickBot="1" x14ac:dyDescent="0.3"/>
    <row r="37" spans="1:16" ht="13.8" thickBot="1" x14ac:dyDescent="0.3">
      <c r="A37" s="173" t="s">
        <v>33</v>
      </c>
      <c r="B37" s="174"/>
      <c r="C37" s="174"/>
      <c r="D37" s="174"/>
      <c r="E37" s="174"/>
      <c r="F37" s="174"/>
      <c r="G37" s="174"/>
      <c r="H37" s="174"/>
      <c r="I37" s="174"/>
      <c r="J37" s="174"/>
      <c r="K37" s="174"/>
      <c r="L37" s="174"/>
      <c r="M37" s="174"/>
      <c r="N37" s="174"/>
      <c r="O37" s="174"/>
      <c r="P37" s="175"/>
    </row>
    <row r="38" spans="1:16" x14ac:dyDescent="0.25">
      <c r="B38" s="10"/>
      <c r="C38" s="1" t="s">
        <v>8</v>
      </c>
      <c r="D38" s="13"/>
      <c r="E38" s="1" t="s">
        <v>9</v>
      </c>
      <c r="F38" s="13"/>
      <c r="G38" s="1" t="s">
        <v>10</v>
      </c>
      <c r="H38" s="13"/>
      <c r="I38" s="1" t="s">
        <v>11</v>
      </c>
      <c r="J38" s="10"/>
      <c r="K38" s="1" t="s">
        <v>12</v>
      </c>
    </row>
    <row r="39" spans="1:16" ht="24" customHeight="1" x14ac:dyDescent="0.25">
      <c r="A39" s="1" t="s">
        <v>13</v>
      </c>
      <c r="E39" s="170"/>
      <c r="F39" s="171"/>
      <c r="G39" s="171"/>
      <c r="H39" s="171"/>
      <c r="I39" s="172"/>
      <c r="J39" s="1" t="s">
        <v>19</v>
      </c>
      <c r="L39" s="170"/>
      <c r="M39" s="171"/>
      <c r="N39" s="171"/>
      <c r="O39" s="171"/>
      <c r="P39" s="172"/>
    </row>
    <row r="40" spans="1:16" ht="24" customHeight="1" x14ac:dyDescent="0.25">
      <c r="A40" s="1" t="s">
        <v>14</v>
      </c>
      <c r="E40" s="170"/>
      <c r="F40" s="171"/>
      <c r="G40" s="171"/>
      <c r="H40" s="171"/>
      <c r="I40" s="172"/>
      <c r="J40" s="1" t="s">
        <v>20</v>
      </c>
      <c r="L40" s="170"/>
      <c r="M40" s="171"/>
      <c r="N40" s="171"/>
      <c r="O40" s="171"/>
      <c r="P40" s="172"/>
    </row>
    <row r="41" spans="1:16" ht="24" customHeight="1" x14ac:dyDescent="0.25">
      <c r="A41" s="1" t="s">
        <v>15</v>
      </c>
      <c r="E41" s="170"/>
      <c r="F41" s="171"/>
      <c r="G41" s="171"/>
      <c r="H41" s="171"/>
      <c r="I41" s="172"/>
      <c r="J41" s="1" t="s">
        <v>21</v>
      </c>
      <c r="L41" s="170"/>
      <c r="M41" s="171"/>
      <c r="N41" s="171"/>
      <c r="O41" s="171"/>
      <c r="P41" s="172"/>
    </row>
    <row r="42" spans="1:16" ht="24" customHeight="1" x14ac:dyDescent="0.25">
      <c r="A42" s="1" t="s">
        <v>16</v>
      </c>
      <c r="E42" s="170"/>
      <c r="F42" s="171"/>
      <c r="G42" s="171"/>
      <c r="H42" s="171"/>
      <c r="I42" s="172"/>
      <c r="J42" s="1" t="s">
        <v>22</v>
      </c>
      <c r="L42" s="170"/>
      <c r="M42" s="171"/>
      <c r="N42" s="171"/>
      <c r="O42" s="171"/>
      <c r="P42" s="172"/>
    </row>
    <row r="43" spans="1:16" ht="24" customHeight="1" x14ac:dyDescent="0.25">
      <c r="A43" s="1" t="s">
        <v>17</v>
      </c>
      <c r="E43" s="170"/>
      <c r="F43" s="171"/>
      <c r="G43" s="171"/>
      <c r="H43" s="171"/>
      <c r="I43" s="172"/>
      <c r="J43" s="139" t="s">
        <v>323</v>
      </c>
      <c r="K43" s="139"/>
    </row>
    <row r="44" spans="1:16" ht="24" customHeight="1" x14ac:dyDescent="0.25">
      <c r="A44" s="1" t="s">
        <v>18</v>
      </c>
      <c r="E44" s="164"/>
      <c r="F44" s="165"/>
      <c r="G44" s="165"/>
      <c r="H44" s="165"/>
      <c r="I44" s="166"/>
      <c r="J44" s="6"/>
      <c r="L44" s="167"/>
      <c r="M44" s="168"/>
      <c r="N44" s="168"/>
      <c r="O44" s="168"/>
      <c r="P44" s="169"/>
    </row>
    <row r="45" spans="1:16" ht="3.6" customHeight="1" thickBot="1" x14ac:dyDescent="0.3"/>
    <row r="46" spans="1:16" ht="13.8" thickBot="1" x14ac:dyDescent="0.3">
      <c r="A46" s="173" t="s">
        <v>35</v>
      </c>
      <c r="B46" s="174"/>
      <c r="C46" s="174"/>
      <c r="D46" s="174"/>
      <c r="E46" s="174"/>
      <c r="F46" s="174"/>
      <c r="G46" s="174"/>
      <c r="H46" s="174"/>
      <c r="I46" s="174"/>
      <c r="J46" s="174"/>
      <c r="K46" s="174"/>
      <c r="L46" s="174"/>
      <c r="M46" s="174"/>
      <c r="N46" s="174"/>
      <c r="O46" s="174"/>
      <c r="P46" s="175"/>
    </row>
    <row r="47" spans="1:16" ht="24" customHeight="1" x14ac:dyDescent="0.25">
      <c r="A47" s="1" t="s">
        <v>36</v>
      </c>
      <c r="C47" s="182"/>
      <c r="D47" s="183"/>
      <c r="E47" s="183"/>
      <c r="F47" s="184"/>
      <c r="H47" s="182"/>
      <c r="I47" s="183"/>
      <c r="J47" s="183"/>
      <c r="K47" s="184"/>
      <c r="M47" s="182"/>
      <c r="N47" s="183"/>
      <c r="O47" s="183"/>
      <c r="P47" s="184"/>
    </row>
    <row r="48" spans="1:16" ht="24" customHeight="1" x14ac:dyDescent="0.25">
      <c r="A48" s="1" t="s">
        <v>18</v>
      </c>
      <c r="C48" s="164"/>
      <c r="D48" s="165"/>
      <c r="E48" s="165"/>
      <c r="F48" s="166"/>
      <c r="H48" s="164"/>
      <c r="I48" s="165"/>
      <c r="J48" s="165"/>
      <c r="K48" s="166"/>
      <c r="M48" s="164"/>
      <c r="N48" s="165"/>
      <c r="O48" s="165"/>
      <c r="P48" s="166"/>
    </row>
    <row r="49" spans="1:16" ht="24" customHeight="1" x14ac:dyDescent="0.25">
      <c r="A49" s="1" t="s">
        <v>37</v>
      </c>
      <c r="C49" s="170"/>
      <c r="D49" s="171"/>
      <c r="E49" s="171"/>
      <c r="F49" s="172"/>
      <c r="H49" s="170"/>
      <c r="I49" s="171"/>
      <c r="J49" s="171"/>
      <c r="K49" s="172"/>
      <c r="M49" s="170"/>
      <c r="N49" s="171"/>
      <c r="O49" s="171"/>
      <c r="P49" s="172"/>
    </row>
    <row r="50" spans="1:16" ht="24" customHeight="1" x14ac:dyDescent="0.25">
      <c r="A50" s="1" t="s">
        <v>38</v>
      </c>
      <c r="C50" s="170"/>
      <c r="D50" s="171"/>
      <c r="E50" s="171"/>
      <c r="F50" s="172"/>
      <c r="H50" s="170"/>
      <c r="I50" s="171"/>
      <c r="J50" s="171"/>
      <c r="K50" s="172"/>
      <c r="M50" s="170"/>
      <c r="N50" s="171"/>
      <c r="O50" s="171"/>
      <c r="P50" s="172"/>
    </row>
    <row r="51" spans="1:16" ht="24" customHeight="1" x14ac:dyDescent="0.25">
      <c r="A51" s="139" t="s">
        <v>39</v>
      </c>
      <c r="B51" s="139"/>
      <c r="C51" s="179"/>
      <c r="D51" s="180"/>
      <c r="E51" s="180"/>
      <c r="F51" s="181"/>
      <c r="G51" s="139"/>
      <c r="H51" s="179"/>
      <c r="I51" s="180"/>
      <c r="J51" s="180"/>
      <c r="K51" s="181"/>
      <c r="L51" s="139"/>
      <c r="M51" s="179"/>
      <c r="N51" s="180"/>
      <c r="O51" s="180"/>
      <c r="P51" s="181"/>
    </row>
    <row r="52" spans="1:16" ht="24" customHeight="1" x14ac:dyDescent="0.25">
      <c r="A52" s="139" t="s">
        <v>34</v>
      </c>
      <c r="B52" s="139"/>
      <c r="C52" s="179"/>
      <c r="D52" s="180"/>
      <c r="E52" s="180"/>
      <c r="F52" s="181"/>
      <c r="G52" s="139"/>
      <c r="H52" s="179"/>
      <c r="I52" s="180"/>
      <c r="J52" s="180"/>
      <c r="K52" s="181"/>
      <c r="L52" s="139"/>
      <c r="M52" s="179"/>
      <c r="N52" s="180"/>
      <c r="O52" s="180"/>
      <c r="P52" s="181"/>
    </row>
    <row r="53" spans="1:16" ht="3" customHeight="1" x14ac:dyDescent="0.25"/>
    <row r="54" spans="1:16" ht="25.95" customHeight="1" x14ac:dyDescent="0.25">
      <c r="A54" s="186" t="s">
        <v>303</v>
      </c>
      <c r="B54" s="186"/>
      <c r="C54" s="186"/>
      <c r="D54" s="186"/>
      <c r="E54" s="186"/>
      <c r="F54" s="186"/>
      <c r="G54" s="186"/>
      <c r="H54" s="186"/>
      <c r="I54" s="186"/>
      <c r="J54" s="186"/>
      <c r="K54" s="186"/>
      <c r="L54" s="186"/>
      <c r="M54" s="186"/>
      <c r="N54" s="186"/>
      <c r="O54" s="186"/>
      <c r="P54" s="186"/>
    </row>
    <row r="56" spans="1:16" ht="13.8" x14ac:dyDescent="0.25">
      <c r="B56" s="5"/>
      <c r="C56" s="112"/>
      <c r="D56" s="112"/>
      <c r="I56" s="112"/>
    </row>
    <row r="57" spans="1:16" ht="13.8" x14ac:dyDescent="0.25">
      <c r="C57" s="113"/>
      <c r="D57" s="112"/>
      <c r="I57" s="112"/>
    </row>
    <row r="58" spans="1:16" ht="13.8" x14ac:dyDescent="0.25">
      <c r="A58" s="111" t="s">
        <v>40</v>
      </c>
      <c r="B58" s="112"/>
      <c r="C58" s="112"/>
      <c r="D58" s="112"/>
    </row>
    <row r="59" spans="1:16" x14ac:dyDescent="0.25">
      <c r="A59" s="2"/>
      <c r="B59" s="6" t="s">
        <v>45</v>
      </c>
      <c r="C59" s="6"/>
      <c r="D59" s="6"/>
      <c r="E59" s="6"/>
      <c r="F59" s="6"/>
      <c r="G59" s="6"/>
      <c r="H59" s="6"/>
      <c r="I59" s="6"/>
      <c r="K59" s="6"/>
    </row>
    <row r="60" spans="1:16" x14ac:dyDescent="0.25">
      <c r="B60" s="6"/>
      <c r="C60" s="6"/>
      <c r="D60" s="6"/>
      <c r="E60" s="6"/>
      <c r="F60" s="6"/>
      <c r="G60" s="6"/>
      <c r="H60" s="6"/>
      <c r="I60" s="6"/>
      <c r="K60" s="6"/>
    </row>
    <row r="61" spans="1:16" x14ac:dyDescent="0.25">
      <c r="A61" s="2"/>
      <c r="B61" s="6" t="s">
        <v>59</v>
      </c>
      <c r="C61" s="6"/>
      <c r="D61" s="6"/>
      <c r="E61" s="6"/>
      <c r="F61" s="6"/>
      <c r="G61" s="6"/>
      <c r="H61" s="8"/>
      <c r="I61" s="6" t="s">
        <v>44</v>
      </c>
      <c r="K61" s="6"/>
    </row>
    <row r="62" spans="1:16" x14ac:dyDescent="0.25">
      <c r="B62" s="6"/>
      <c r="C62" s="6"/>
      <c r="D62" s="6"/>
      <c r="E62" s="6"/>
      <c r="F62" s="6"/>
      <c r="G62" s="6"/>
      <c r="H62" s="6"/>
      <c r="I62" s="6"/>
      <c r="K62" s="6"/>
    </row>
    <row r="63" spans="1:16" x14ac:dyDescent="0.25">
      <c r="A63" s="2"/>
      <c r="B63" s="6" t="s">
        <v>46</v>
      </c>
      <c r="C63" s="6"/>
      <c r="D63" s="6"/>
      <c r="E63" s="6"/>
      <c r="F63" s="6"/>
      <c r="G63" s="6"/>
      <c r="H63" s="8"/>
      <c r="I63" s="6" t="s">
        <v>41</v>
      </c>
      <c r="K63" s="6"/>
    </row>
    <row r="64" spans="1:16" x14ac:dyDescent="0.25">
      <c r="B64" s="6"/>
      <c r="C64" s="6"/>
      <c r="D64" s="6"/>
      <c r="E64" s="6"/>
      <c r="F64" s="6"/>
      <c r="G64" s="6"/>
      <c r="H64" s="6"/>
      <c r="I64" s="6"/>
      <c r="K64" s="6"/>
    </row>
    <row r="65" spans="1:15" x14ac:dyDescent="0.25">
      <c r="A65" s="2"/>
      <c r="B65" s="6" t="s">
        <v>47</v>
      </c>
      <c r="C65" s="6"/>
      <c r="D65" s="6"/>
      <c r="E65" s="6"/>
      <c r="F65" s="6"/>
      <c r="G65" s="6"/>
      <c r="H65" s="8"/>
      <c r="I65" s="6" t="s">
        <v>42</v>
      </c>
      <c r="K65" s="6"/>
    </row>
    <row r="66" spans="1:15" x14ac:dyDescent="0.25">
      <c r="A66" s="105"/>
      <c r="B66" s="6"/>
      <c r="C66" s="6"/>
      <c r="D66" s="6"/>
      <c r="E66" s="6"/>
      <c r="F66" s="6"/>
      <c r="G66" s="6"/>
      <c r="H66" s="6"/>
      <c r="I66" s="6"/>
      <c r="K66" s="6"/>
    </row>
    <row r="67" spans="1:15" x14ac:dyDescent="0.25">
      <c r="A67" s="2"/>
      <c r="B67" s="6" t="s">
        <v>48</v>
      </c>
      <c r="C67" s="6"/>
      <c r="D67" s="6"/>
      <c r="E67" s="6"/>
      <c r="F67" s="6"/>
      <c r="G67" s="6"/>
      <c r="H67" s="8"/>
      <c r="I67" s="6" t="s">
        <v>43</v>
      </c>
      <c r="K67" s="6"/>
    </row>
    <row r="68" spans="1:15" x14ac:dyDescent="0.25">
      <c r="B68" s="6"/>
      <c r="C68" s="6"/>
      <c r="D68" s="6"/>
      <c r="E68" s="6"/>
      <c r="F68" s="6"/>
      <c r="G68" s="6"/>
      <c r="H68" s="6"/>
      <c r="I68" s="6"/>
      <c r="K68" s="6"/>
    </row>
    <row r="69" spans="1:15" x14ac:dyDescent="0.25">
      <c r="A69" s="2"/>
      <c r="B69" s="6" t="s">
        <v>49</v>
      </c>
      <c r="C69" s="6"/>
      <c r="D69" s="6"/>
      <c r="E69" s="6"/>
      <c r="F69" s="6"/>
      <c r="G69" s="6"/>
      <c r="H69" s="8"/>
      <c r="I69" s="153" t="s">
        <v>311</v>
      </c>
      <c r="K69" s="6"/>
    </row>
    <row r="70" spans="1:15" x14ac:dyDescent="0.25">
      <c r="B70" s="6"/>
      <c r="C70" s="6"/>
      <c r="D70" s="6"/>
      <c r="E70" s="6"/>
      <c r="F70" s="6"/>
      <c r="G70" s="6"/>
      <c r="H70" s="6"/>
      <c r="I70" s="6"/>
      <c r="K70" s="6"/>
    </row>
    <row r="71" spans="1:15" x14ac:dyDescent="0.25">
      <c r="A71" s="2"/>
      <c r="B71" s="6" t="s">
        <v>50</v>
      </c>
      <c r="C71" s="6"/>
      <c r="D71" s="6"/>
      <c r="E71" s="6"/>
      <c r="F71" s="6"/>
      <c r="G71" s="6"/>
      <c r="H71" s="8"/>
      <c r="I71" s="153" t="s">
        <v>312</v>
      </c>
      <c r="K71" s="6"/>
    </row>
    <row r="72" spans="1:15" x14ac:dyDescent="0.25">
      <c r="B72" s="6"/>
      <c r="C72" s="6"/>
      <c r="D72" s="6"/>
      <c r="E72" s="6"/>
      <c r="F72" s="6"/>
      <c r="G72" s="6"/>
      <c r="H72" s="6"/>
      <c r="I72" s="6"/>
      <c r="K72" s="6"/>
    </row>
    <row r="73" spans="1:15" x14ac:dyDescent="0.25">
      <c r="A73" s="2"/>
      <c r="B73" s="6" t="s">
        <v>51</v>
      </c>
      <c r="C73" s="6"/>
      <c r="D73" s="6"/>
      <c r="E73" s="6"/>
      <c r="F73" s="6"/>
      <c r="G73" s="6"/>
      <c r="H73" s="2"/>
      <c r="I73" s="6" t="s">
        <v>57</v>
      </c>
      <c r="K73" s="6"/>
    </row>
    <row r="74" spans="1:15" x14ac:dyDescent="0.25">
      <c r="B74" s="6"/>
      <c r="C74" s="6"/>
      <c r="D74" s="6"/>
      <c r="E74" s="6"/>
      <c r="F74" s="6"/>
      <c r="G74" s="6"/>
      <c r="H74" s="6"/>
      <c r="I74" s="6"/>
      <c r="K74" s="6"/>
    </row>
    <row r="75" spans="1:15" x14ac:dyDescent="0.25">
      <c r="A75" s="2"/>
      <c r="B75" s="6" t="s">
        <v>53</v>
      </c>
      <c r="C75" s="6"/>
      <c r="D75" s="6"/>
      <c r="E75" s="6"/>
      <c r="F75" s="6"/>
      <c r="G75" s="6"/>
      <c r="H75" s="8"/>
      <c r="I75" s="153" t="s">
        <v>313</v>
      </c>
      <c r="K75" s="6"/>
    </row>
    <row r="76" spans="1:15" x14ac:dyDescent="0.25">
      <c r="B76" s="6"/>
      <c r="C76" s="6"/>
      <c r="D76" s="6"/>
      <c r="E76" s="6"/>
      <c r="F76" s="6"/>
      <c r="G76" s="6"/>
      <c r="H76" s="157"/>
      <c r="I76" s="6"/>
      <c r="K76" s="6"/>
    </row>
    <row r="77" spans="1:15" x14ac:dyDescent="0.25">
      <c r="A77" s="2"/>
      <c r="B77" s="6" t="s">
        <v>54</v>
      </c>
      <c r="C77" s="6"/>
      <c r="D77" s="6"/>
      <c r="E77" s="6"/>
      <c r="F77" s="6"/>
      <c r="G77" s="6"/>
    </row>
    <row r="78" spans="1:15" x14ac:dyDescent="0.25">
      <c r="A78" s="105"/>
      <c r="C78" s="6"/>
      <c r="D78" s="6"/>
      <c r="E78" s="6"/>
      <c r="F78" s="6"/>
      <c r="G78" s="6"/>
      <c r="H78" s="2"/>
      <c r="I78" s="7" t="s">
        <v>58</v>
      </c>
      <c r="K78" s="6"/>
    </row>
    <row r="79" spans="1:15" x14ac:dyDescent="0.25">
      <c r="A79" s="2"/>
      <c r="B79" s="6" t="s">
        <v>55</v>
      </c>
      <c r="C79" s="6"/>
      <c r="D79" s="6"/>
      <c r="E79" s="6"/>
      <c r="F79" s="6"/>
      <c r="G79" s="6"/>
      <c r="H79" s="6"/>
      <c r="I79" s="187"/>
      <c r="J79" s="188"/>
      <c r="K79" s="188"/>
      <c r="L79" s="188"/>
      <c r="M79" s="188"/>
      <c r="N79" s="188"/>
      <c r="O79" s="189"/>
    </row>
    <row r="80" spans="1:15" x14ac:dyDescent="0.25">
      <c r="B80" s="6"/>
      <c r="C80" s="6"/>
      <c r="D80" s="6"/>
      <c r="E80" s="6"/>
      <c r="F80" s="6"/>
      <c r="G80" s="6"/>
      <c r="I80" s="190"/>
      <c r="J80" s="191"/>
      <c r="K80" s="191"/>
      <c r="L80" s="191"/>
      <c r="M80" s="191"/>
      <c r="N80" s="191"/>
      <c r="O80" s="192"/>
    </row>
    <row r="81" spans="1:15" x14ac:dyDescent="0.25">
      <c r="A81" s="2"/>
      <c r="B81" s="6" t="s">
        <v>56</v>
      </c>
      <c r="C81" s="6"/>
      <c r="D81" s="6"/>
      <c r="E81" s="6"/>
      <c r="F81" s="6"/>
      <c r="G81" s="6"/>
      <c r="H81" s="6"/>
      <c r="I81" s="187"/>
      <c r="J81" s="188"/>
      <c r="K81" s="188"/>
      <c r="L81" s="188"/>
      <c r="M81" s="188"/>
      <c r="N81" s="188"/>
      <c r="O81" s="189"/>
    </row>
    <row r="82" spans="1:15" x14ac:dyDescent="0.25">
      <c r="B82" s="6"/>
      <c r="C82" s="6"/>
      <c r="D82" s="6"/>
      <c r="E82" s="6"/>
      <c r="F82" s="6"/>
      <c r="G82" s="6"/>
      <c r="H82" s="6"/>
      <c r="I82" s="6"/>
      <c r="J82" s="6"/>
      <c r="K82" s="6"/>
    </row>
    <row r="83" spans="1:15" x14ac:dyDescent="0.25">
      <c r="A83" s="8"/>
      <c r="B83" s="153" t="s">
        <v>52</v>
      </c>
      <c r="C83" s="154"/>
      <c r="D83" s="6"/>
      <c r="E83" s="6"/>
      <c r="F83" s="6"/>
      <c r="G83" s="6"/>
      <c r="H83" s="6"/>
      <c r="I83" s="6"/>
      <c r="J83" s="6"/>
      <c r="K83" s="6"/>
    </row>
    <row r="84" spans="1:15" x14ac:dyDescent="0.25">
      <c r="A84" s="109" t="s">
        <v>247</v>
      </c>
      <c r="B84" s="108"/>
      <c r="C84" s="6"/>
      <c r="D84" s="6"/>
      <c r="E84" s="6"/>
      <c r="F84" s="6"/>
      <c r="G84" s="6"/>
      <c r="H84" s="6"/>
      <c r="I84" s="6"/>
      <c r="J84" s="6"/>
      <c r="K84" s="6"/>
    </row>
    <row r="86" spans="1:15" x14ac:dyDescent="0.25">
      <c r="A86" s="111" t="s">
        <v>306</v>
      </c>
    </row>
    <row r="88" spans="1:15" x14ac:dyDescent="0.25">
      <c r="A88" s="8"/>
      <c r="B88" s="5" t="s">
        <v>67</v>
      </c>
      <c r="H88" s="8"/>
      <c r="I88" s="5" t="s">
        <v>74</v>
      </c>
    </row>
    <row r="89" spans="1:15" x14ac:dyDescent="0.25">
      <c r="B89" s="5"/>
    </row>
    <row r="90" spans="1:15" x14ac:dyDescent="0.25">
      <c r="A90" s="8"/>
      <c r="B90" s="5" t="s">
        <v>68</v>
      </c>
      <c r="H90" s="8"/>
      <c r="I90" s="5" t="s">
        <v>75</v>
      </c>
    </row>
    <row r="91" spans="1:15" x14ac:dyDescent="0.25">
      <c r="B91" s="5"/>
    </row>
    <row r="92" spans="1:15" x14ac:dyDescent="0.25">
      <c r="A92" s="8"/>
      <c r="B92" s="5" t="s">
        <v>266</v>
      </c>
    </row>
    <row r="93" spans="1:15" x14ac:dyDescent="0.25">
      <c r="B93" s="5"/>
      <c r="H93" s="8"/>
      <c r="I93" s="1" t="s">
        <v>61</v>
      </c>
    </row>
    <row r="94" spans="1:15" x14ac:dyDescent="0.25">
      <c r="A94" s="8"/>
      <c r="B94" s="5" t="s">
        <v>77</v>
      </c>
    </row>
    <row r="95" spans="1:15" x14ac:dyDescent="0.25">
      <c r="H95" s="8"/>
      <c r="I95" s="5" t="s">
        <v>62</v>
      </c>
    </row>
    <row r="96" spans="1:15" x14ac:dyDescent="0.25">
      <c r="A96" s="8"/>
      <c r="B96" s="5" t="s">
        <v>69</v>
      </c>
      <c r="H96" s="6"/>
      <c r="I96" s="5"/>
    </row>
    <row r="97" spans="1:16" x14ac:dyDescent="0.25">
      <c r="H97" s="8"/>
      <c r="I97" s="5" t="s">
        <v>76</v>
      </c>
    </row>
    <row r="98" spans="1:16" x14ac:dyDescent="0.25">
      <c r="A98" s="8"/>
      <c r="B98" s="5" t="s">
        <v>249</v>
      </c>
    </row>
    <row r="99" spans="1:16" x14ac:dyDescent="0.25">
      <c r="H99" s="8"/>
      <c r="I99" s="5" t="s">
        <v>63</v>
      </c>
    </row>
    <row r="100" spans="1:16" x14ac:dyDescent="0.25">
      <c r="A100" s="8"/>
      <c r="B100" s="5" t="s">
        <v>70</v>
      </c>
      <c r="I100" s="5" t="s">
        <v>60</v>
      </c>
    </row>
    <row r="101" spans="1:16" x14ac:dyDescent="0.25">
      <c r="H101" s="8"/>
      <c r="I101" s="5" t="s">
        <v>64</v>
      </c>
    </row>
    <row r="102" spans="1:16" x14ac:dyDescent="0.25">
      <c r="A102" s="8"/>
      <c r="B102" s="5" t="s">
        <v>72</v>
      </c>
    </row>
    <row r="103" spans="1:16" x14ac:dyDescent="0.25">
      <c r="B103" s="5"/>
      <c r="H103" s="8"/>
      <c r="I103" s="5" t="s">
        <v>267</v>
      </c>
    </row>
    <row r="104" spans="1:16" x14ac:dyDescent="0.25">
      <c r="A104" s="8"/>
      <c r="B104" s="5" t="s">
        <v>71</v>
      </c>
      <c r="I104" s="132" t="s">
        <v>268</v>
      </c>
      <c r="J104" s="133"/>
      <c r="K104" s="133"/>
      <c r="L104" s="133"/>
      <c r="M104" s="133"/>
      <c r="N104" s="133"/>
      <c r="O104" s="133"/>
      <c r="P104" s="133"/>
    </row>
    <row r="105" spans="1:16" ht="13.2" customHeight="1" x14ac:dyDescent="0.25">
      <c r="A105" s="185" t="s">
        <v>246</v>
      </c>
      <c r="B105" s="185"/>
      <c r="C105" s="185"/>
      <c r="D105" s="185"/>
      <c r="E105" s="185"/>
      <c r="F105" s="185"/>
      <c r="G105" s="185"/>
      <c r="H105" s="2"/>
      <c r="I105" s="1" t="s">
        <v>320</v>
      </c>
    </row>
    <row r="106" spans="1:16" ht="13.2" customHeight="1" x14ac:dyDescent="0.25">
      <c r="A106" s="185"/>
      <c r="B106" s="185"/>
      <c r="C106" s="185"/>
      <c r="D106" s="185"/>
      <c r="E106" s="185"/>
      <c r="F106" s="185"/>
      <c r="G106" s="185"/>
    </row>
    <row r="107" spans="1:16" x14ac:dyDescent="0.25">
      <c r="A107" s="185"/>
      <c r="B107" s="185"/>
      <c r="C107" s="185"/>
      <c r="D107" s="185"/>
      <c r="E107" s="185"/>
      <c r="F107" s="185"/>
      <c r="G107" s="185"/>
      <c r="H107" s="6"/>
      <c r="I107" s="5"/>
    </row>
    <row r="108" spans="1:16" x14ac:dyDescent="0.25">
      <c r="A108" s="8"/>
      <c r="B108" s="5" t="s">
        <v>73</v>
      </c>
      <c r="C108" s="5"/>
    </row>
    <row r="109" spans="1:16" x14ac:dyDescent="0.25">
      <c r="A109" s="6"/>
      <c r="B109" s="5"/>
      <c r="C109" s="5"/>
    </row>
    <row r="110" spans="1:16" ht="13.8" x14ac:dyDescent="0.25">
      <c r="A110" s="8"/>
      <c r="B110" s="5" t="s">
        <v>65</v>
      </c>
      <c r="C110" s="112"/>
      <c r="D110" s="112"/>
      <c r="I110" s="112"/>
    </row>
    <row r="111" spans="1:16" ht="13.8" x14ac:dyDescent="0.25">
      <c r="B111" s="113" t="s">
        <v>66</v>
      </c>
      <c r="C111" s="112"/>
      <c r="D111" s="112"/>
      <c r="I111" s="112"/>
    </row>
    <row r="112" spans="1:16" x14ac:dyDescent="0.25">
      <c r="A112" s="111" t="s">
        <v>78</v>
      </c>
    </row>
    <row r="114" spans="1:9" x14ac:dyDescent="0.25">
      <c r="A114" s="8"/>
      <c r="B114" s="1" t="s">
        <v>79</v>
      </c>
      <c r="H114" s="8"/>
      <c r="I114" s="1" t="s">
        <v>80</v>
      </c>
    </row>
    <row r="115" spans="1:9" x14ac:dyDescent="0.25">
      <c r="A115" s="6"/>
      <c r="H115" s="6"/>
    </row>
    <row r="116" spans="1:9" x14ac:dyDescent="0.25">
      <c r="A116" s="8"/>
      <c r="B116" s="1" t="s">
        <v>300</v>
      </c>
      <c r="H116" s="6"/>
    </row>
    <row r="118" spans="1:9" x14ac:dyDescent="0.25">
      <c r="A118" s="8"/>
      <c r="B118" s="1" t="s">
        <v>81</v>
      </c>
      <c r="H118" s="8"/>
      <c r="I118" s="1" t="s">
        <v>85</v>
      </c>
    </row>
    <row r="120" spans="1:9" x14ac:dyDescent="0.25">
      <c r="A120" s="8"/>
      <c r="B120" s="1" t="s">
        <v>273</v>
      </c>
      <c r="H120" s="8"/>
      <c r="I120" s="1" t="s">
        <v>86</v>
      </c>
    </row>
    <row r="122" spans="1:9" x14ac:dyDescent="0.25">
      <c r="A122" s="8"/>
      <c r="B122" s="1" t="s">
        <v>271</v>
      </c>
      <c r="H122" s="8"/>
      <c r="I122" s="1" t="s">
        <v>87</v>
      </c>
    </row>
    <row r="123" spans="1:9" x14ac:dyDescent="0.25">
      <c r="B123" s="133" t="s">
        <v>272</v>
      </c>
    </row>
    <row r="124" spans="1:9" x14ac:dyDescent="0.25">
      <c r="A124" s="8"/>
      <c r="B124" s="1" t="s">
        <v>269</v>
      </c>
      <c r="H124" s="8"/>
      <c r="I124" s="1" t="s">
        <v>88</v>
      </c>
    </row>
    <row r="125" spans="1:9" x14ac:dyDescent="0.25">
      <c r="B125" s="1" t="s">
        <v>270</v>
      </c>
    </row>
    <row r="126" spans="1:9" x14ac:dyDescent="0.25">
      <c r="A126" s="8"/>
      <c r="B126" s="1" t="s">
        <v>82</v>
      </c>
      <c r="H126" s="8"/>
      <c r="I126" s="1" t="s">
        <v>89</v>
      </c>
    </row>
    <row r="128" spans="1:9" x14ac:dyDescent="0.25">
      <c r="A128" s="8"/>
      <c r="B128" s="1" t="s">
        <v>83</v>
      </c>
      <c r="H128" s="8"/>
      <c r="I128" s="1" t="s">
        <v>90</v>
      </c>
    </row>
    <row r="129" spans="1:12" x14ac:dyDescent="0.25">
      <c r="A129" s="6"/>
      <c r="H129" s="6"/>
    </row>
    <row r="130" spans="1:12" x14ac:dyDescent="0.25">
      <c r="A130" s="6"/>
      <c r="H130" s="6"/>
    </row>
    <row r="132" spans="1:12" x14ac:dyDescent="0.25">
      <c r="A132" s="8"/>
      <c r="B132" s="1" t="s">
        <v>84</v>
      </c>
      <c r="H132" s="8"/>
      <c r="I132" s="1" t="s">
        <v>91</v>
      </c>
    </row>
    <row r="133" spans="1:12" x14ac:dyDescent="0.25">
      <c r="A133" s="6"/>
      <c r="H133" s="6"/>
    </row>
    <row r="134" spans="1:12" x14ac:dyDescent="0.25">
      <c r="A134" s="8"/>
      <c r="B134" s="1" t="s">
        <v>248</v>
      </c>
      <c r="H134" s="8"/>
      <c r="I134" s="155" t="s">
        <v>315</v>
      </c>
      <c r="L134" s="148"/>
    </row>
    <row r="136" spans="1:12" x14ac:dyDescent="0.25">
      <c r="A136" s="8"/>
      <c r="B136" s="155" t="s">
        <v>314</v>
      </c>
      <c r="E136" s="147"/>
      <c r="H136" s="8"/>
      <c r="I136" s="134" t="s">
        <v>274</v>
      </c>
    </row>
    <row r="137" spans="1:12" x14ac:dyDescent="0.25">
      <c r="A137" s="6"/>
      <c r="B137" s="131"/>
      <c r="H137" s="6"/>
      <c r="I137" s="131"/>
    </row>
    <row r="138" spans="1:12" x14ac:dyDescent="0.25">
      <c r="A138" s="8"/>
      <c r="B138" s="131"/>
    </row>
    <row r="139" spans="1:12" x14ac:dyDescent="0.25">
      <c r="A139" s="6"/>
      <c r="H139" s="6"/>
    </row>
    <row r="140" spans="1:12" x14ac:dyDescent="0.25">
      <c r="A140" s="111" t="s">
        <v>259</v>
      </c>
    </row>
    <row r="142" spans="1:12" x14ac:dyDescent="0.25">
      <c r="A142" s="8"/>
      <c r="B142" s="1" t="s">
        <v>260</v>
      </c>
      <c r="H142" s="8"/>
      <c r="I142" s="1" t="s">
        <v>252</v>
      </c>
    </row>
    <row r="143" spans="1:12" x14ac:dyDescent="0.25">
      <c r="I143" s="1" t="s">
        <v>253</v>
      </c>
    </row>
    <row r="144" spans="1:12" x14ac:dyDescent="0.25">
      <c r="A144" s="8"/>
      <c r="B144" s="1" t="str">
        <f xml:space="preserve"> A2-1&amp;" Notice of Assessment"</f>
        <v>2024 Notice of Assessment</v>
      </c>
    </row>
    <row r="145" spans="1:9" x14ac:dyDescent="0.25">
      <c r="H145" s="8"/>
      <c r="I145" s="1" t="s">
        <v>93</v>
      </c>
    </row>
    <row r="146" spans="1:9" x14ac:dyDescent="0.25">
      <c r="A146" s="8"/>
      <c r="B146" s="1" t="s">
        <v>92</v>
      </c>
    </row>
    <row r="147" spans="1:9" x14ac:dyDescent="0.25">
      <c r="H147" s="8"/>
      <c r="I147" s="1" t="str">
        <f xml:space="preserve"> A2&amp;" final property bill or rental receipts"</f>
        <v>2025 final property bill or rental receipts</v>
      </c>
    </row>
    <row r="148" spans="1:9" x14ac:dyDescent="0.25">
      <c r="A148" s="8"/>
      <c r="B148" s="156" t="s">
        <v>316</v>
      </c>
    </row>
    <row r="150" spans="1:9" x14ac:dyDescent="0.25">
      <c r="A150" s="8"/>
      <c r="B150" s="155" t="s">
        <v>317</v>
      </c>
      <c r="H150" s="8"/>
      <c r="I150" s="1" t="s">
        <v>94</v>
      </c>
    </row>
    <row r="151" spans="1:9" ht="33" customHeight="1" x14ac:dyDescent="0.25">
      <c r="A151" s="163" t="s">
        <v>250</v>
      </c>
      <c r="B151" s="163"/>
      <c r="C151" s="163"/>
      <c r="D151" s="163"/>
      <c r="E151" s="163"/>
      <c r="F151" s="163"/>
      <c r="G151" s="163"/>
      <c r="H151" s="6"/>
    </row>
    <row r="153" spans="1:9" x14ac:dyDescent="0.25">
      <c r="A153" s="152" t="s">
        <v>310</v>
      </c>
    </row>
    <row r="155" spans="1:9" x14ac:dyDescent="0.25">
      <c r="A155" s="4" t="s">
        <v>95</v>
      </c>
    </row>
  </sheetData>
  <mergeCells count="59">
    <mergeCell ref="A6:P6"/>
    <mergeCell ref="A105:G107"/>
    <mergeCell ref="A3:P3"/>
    <mergeCell ref="A1:P1"/>
    <mergeCell ref="A54:P54"/>
    <mergeCell ref="I81:O81"/>
    <mergeCell ref="I80:O80"/>
    <mergeCell ref="I79:O79"/>
    <mergeCell ref="M47:P47"/>
    <mergeCell ref="M48:P48"/>
    <mergeCell ref="M49:P49"/>
    <mergeCell ref="M50:P50"/>
    <mergeCell ref="M51:P51"/>
    <mergeCell ref="M52:P52"/>
    <mergeCell ref="H47:K47"/>
    <mergeCell ref="H48:K48"/>
    <mergeCell ref="H49:K49"/>
    <mergeCell ref="H50:K50"/>
    <mergeCell ref="H51:K51"/>
    <mergeCell ref="H52:K52"/>
    <mergeCell ref="A46:P46"/>
    <mergeCell ref="C47:F47"/>
    <mergeCell ref="C48:F48"/>
    <mergeCell ref="C49:F49"/>
    <mergeCell ref="C50:F50"/>
    <mergeCell ref="C51:F51"/>
    <mergeCell ref="C52:F52"/>
    <mergeCell ref="A2:P2"/>
    <mergeCell ref="E30:I30"/>
    <mergeCell ref="E31:I31"/>
    <mergeCell ref="L26:P26"/>
    <mergeCell ref="L27:P27"/>
    <mergeCell ref="L28:P28"/>
    <mergeCell ref="L29:P29"/>
    <mergeCell ref="L31:P31"/>
    <mergeCell ref="E26:I26"/>
    <mergeCell ref="E27:I27"/>
    <mergeCell ref="E28:I28"/>
    <mergeCell ref="E29:I29"/>
    <mergeCell ref="A5:P5"/>
    <mergeCell ref="A21:P21"/>
    <mergeCell ref="A23:P23"/>
    <mergeCell ref="A4:P4"/>
    <mergeCell ref="A22:P22"/>
    <mergeCell ref="A151:G151"/>
    <mergeCell ref="E44:I44"/>
    <mergeCell ref="L44:P44"/>
    <mergeCell ref="I32:M32"/>
    <mergeCell ref="J35:N35"/>
    <mergeCell ref="E39:I39"/>
    <mergeCell ref="L39:P39"/>
    <mergeCell ref="E40:I40"/>
    <mergeCell ref="L40:P40"/>
    <mergeCell ref="A37:P37"/>
    <mergeCell ref="E41:I41"/>
    <mergeCell ref="L41:P41"/>
    <mergeCell ref="E42:I42"/>
    <mergeCell ref="L42:P42"/>
    <mergeCell ref="E43:I43"/>
  </mergeCells>
  <hyperlinks>
    <hyperlink ref="I69" location="'Foreign Property'!A1" display="Foreign Income (e.g. foreign pensions, investment income)" xr:uid="{1B209898-700A-4CF8-AEB2-63190B5B0335}"/>
    <hyperlink ref="I71" location="Rental!A1" display="Rental Income/Expenses (Full details required) *   " xr:uid="{12BA22F3-A8E0-4680-AF97-A5AF94625EED}"/>
    <hyperlink ref="I75" location="Business!A1" display="Self-Employed Income (Business, Professional, Commission)*" xr:uid="{40CC90C1-FA35-42AD-8628-B456D7C138FE}"/>
    <hyperlink ref="B83" location="'Capital Gains'!A1" display="Details of any property sold in the year (real estate, non-registered investments, etc.) *" xr:uid="{13AD7894-50C3-4CD6-9CAE-A8CD3215E7A0}"/>
    <hyperlink ref="B150" location="'Foreign Property'!A1" display="See T1 foreign property memo" xr:uid="{43E72F38-C356-4441-9744-CEE7534A4EF1}"/>
    <hyperlink ref="B148" location="'Capital Gains'!A1" display="'Capital Gains'!A1" xr:uid="{7FA4FC88-C8D4-4D19-A019-E7FD8C296F31}"/>
    <hyperlink ref="I134" location="'Home Office'!A1" display="Home Office Expenses" xr:uid="{F5DB1EC1-CD9D-46BF-BA6E-2BE7F221FEDC}"/>
    <hyperlink ref="B136" location="Vehicle!A1" display="Business Use of Vehicle" xr:uid="{34778106-8DA7-4BE0-A937-FA1E0D2CDEF7}"/>
  </hyperlinks>
  <pageMargins left="0.5" right="0.5" top="0.5" bottom="0.5" header="0.3" footer="0.3"/>
  <pageSetup scale="81" fitToHeight="0" orientation="portrait" r:id="rId1"/>
  <rowBreaks count="2" manualBreakCount="2">
    <brk id="53"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A2E8-3C4C-41D6-A547-115C3744A029}">
  <sheetPr>
    <tabColor theme="9" tint="-0.249977111117893"/>
    <pageSetUpPr fitToPage="1"/>
  </sheetPr>
  <dimension ref="A1:J44"/>
  <sheetViews>
    <sheetView showGridLines="0" topLeftCell="A17" zoomScaleNormal="100" workbookViewId="0">
      <selection activeCell="A11" sqref="A11"/>
    </sheetView>
  </sheetViews>
  <sheetFormatPr defaultColWidth="8.88671875" defaultRowHeight="13.2" x14ac:dyDescent="0.25"/>
  <cols>
    <col min="1" max="1" width="10.44140625" style="28" customWidth="1"/>
    <col min="2" max="2" width="9.44140625" style="28" customWidth="1"/>
    <col min="3" max="3" width="19.109375" style="28" customWidth="1"/>
    <col min="4" max="4" width="8.88671875" style="28"/>
    <col min="5" max="5" width="12.44140625" style="28" customWidth="1"/>
    <col min="6" max="6" width="4.109375" style="28" customWidth="1"/>
    <col min="7" max="7" width="22.6640625" style="43" customWidth="1"/>
    <col min="8" max="16384" width="8.88671875" style="28"/>
  </cols>
  <sheetData>
    <row r="1" spans="1:7" ht="27.6" customHeight="1" x14ac:dyDescent="0.25">
      <c r="A1" s="193" t="s">
        <v>220</v>
      </c>
      <c r="B1" s="194"/>
      <c r="C1" s="194"/>
      <c r="D1" s="194"/>
      <c r="E1" s="194"/>
      <c r="F1" s="194"/>
      <c r="G1" s="194"/>
    </row>
    <row r="2" spans="1:7" ht="16.95" customHeight="1" x14ac:dyDescent="0.25">
      <c r="A2" s="48" t="s">
        <v>219</v>
      </c>
      <c r="B2" s="48"/>
      <c r="C2" s="48"/>
      <c r="D2" s="196"/>
      <c r="E2" s="196"/>
      <c r="F2" s="48"/>
      <c r="G2" s="92"/>
    </row>
    <row r="3" spans="1:7" ht="16.95" customHeight="1" x14ac:dyDescent="0.25">
      <c r="A3" s="48" t="s">
        <v>218</v>
      </c>
      <c r="B3" s="48"/>
      <c r="C3" s="48"/>
      <c r="D3" s="195"/>
      <c r="E3" s="195"/>
      <c r="F3" s="48"/>
      <c r="G3" s="91" t="str">
        <f>IF(D2&lt;&gt;0, +D3/D2, "")</f>
        <v/>
      </c>
    </row>
    <row r="4" spans="1:7" ht="16.95" customHeight="1" x14ac:dyDescent="0.25">
      <c r="A4" s="48" t="s">
        <v>217</v>
      </c>
      <c r="B4" s="196"/>
      <c r="C4" s="196"/>
      <c r="D4" s="196"/>
      <c r="E4" s="196"/>
      <c r="F4" s="196"/>
      <c r="G4" s="196"/>
    </row>
    <row r="5" spans="1:7" ht="16.95" customHeight="1" x14ac:dyDescent="0.25">
      <c r="A5" s="48"/>
      <c r="B5" s="48"/>
      <c r="C5" s="48"/>
      <c r="D5" s="48"/>
      <c r="E5" s="48"/>
      <c r="F5" s="48"/>
      <c r="G5" s="48"/>
    </row>
    <row r="6" spans="1:7" ht="16.95" customHeight="1" x14ac:dyDescent="0.25">
      <c r="A6" s="135" t="s">
        <v>275</v>
      </c>
      <c r="B6" s="135"/>
      <c r="C6" s="135"/>
      <c r="D6" s="135"/>
      <c r="E6" s="135"/>
      <c r="F6" s="135"/>
      <c r="G6" s="135"/>
    </row>
    <row r="7" spans="1:7" ht="16.95" customHeight="1" x14ac:dyDescent="0.25">
      <c r="A7" s="135" t="s">
        <v>276</v>
      </c>
      <c r="B7" s="135"/>
      <c r="C7" s="135"/>
      <c r="D7" s="135"/>
      <c r="E7" s="135" t="s">
        <v>277</v>
      </c>
      <c r="F7" s="135"/>
      <c r="G7" s="135"/>
    </row>
    <row r="8" spans="1:7" ht="16.95" customHeight="1" x14ac:dyDescent="0.25">
      <c r="A8" s="135" t="s">
        <v>276</v>
      </c>
      <c r="B8" s="135"/>
      <c r="C8" s="135"/>
      <c r="D8" s="135"/>
      <c r="E8" s="135" t="s">
        <v>277</v>
      </c>
      <c r="F8" s="135"/>
      <c r="G8" s="135"/>
    </row>
    <row r="9" spans="1:7" ht="16.95" customHeight="1" x14ac:dyDescent="0.25">
      <c r="A9" s="135"/>
      <c r="B9" s="135"/>
      <c r="C9" s="135"/>
      <c r="D9" s="135"/>
      <c r="E9" s="135"/>
      <c r="F9" s="135"/>
      <c r="G9" s="135"/>
    </row>
    <row r="10" spans="1:7" ht="16.95" customHeight="1" x14ac:dyDescent="0.25">
      <c r="A10" s="144" t="s">
        <v>296</v>
      </c>
      <c r="B10" s="135"/>
      <c r="C10" s="135"/>
      <c r="D10" s="135"/>
      <c r="E10" s="135"/>
      <c r="F10" s="48" t="s">
        <v>117</v>
      </c>
      <c r="G10" s="145"/>
    </row>
    <row r="11" spans="1:7" ht="16.95" customHeight="1" x14ac:dyDescent="0.25">
      <c r="A11" s="57" t="s">
        <v>301</v>
      </c>
      <c r="B11" s="48"/>
      <c r="C11" s="48"/>
      <c r="D11" s="48"/>
      <c r="E11" s="48"/>
      <c r="F11" s="48"/>
      <c r="G11" s="87"/>
    </row>
    <row r="12" spans="1:7" ht="16.95" customHeight="1" x14ac:dyDescent="0.25">
      <c r="A12" s="57" t="s">
        <v>216</v>
      </c>
      <c r="C12" s="90"/>
      <c r="E12" s="78"/>
      <c r="G12" s="89"/>
    </row>
    <row r="13" spans="1:7" ht="16.95" customHeight="1" x14ac:dyDescent="0.25">
      <c r="A13" s="48" t="s">
        <v>215</v>
      </c>
      <c r="B13" s="48"/>
      <c r="C13" s="48"/>
      <c r="D13" s="48"/>
      <c r="E13" s="48"/>
      <c r="F13" s="48" t="s">
        <v>117</v>
      </c>
      <c r="G13" s="88"/>
    </row>
    <row r="14" spans="1:7" ht="16.95" customHeight="1" x14ac:dyDescent="0.25">
      <c r="A14" s="48" t="s">
        <v>150</v>
      </c>
      <c r="B14" s="48"/>
      <c r="C14" s="48"/>
      <c r="D14" s="48"/>
      <c r="E14" s="48"/>
      <c r="F14" s="48"/>
      <c r="G14" s="87"/>
    </row>
    <row r="15" spans="1:7" ht="16.95" customHeight="1" x14ac:dyDescent="0.25">
      <c r="A15" s="48" t="s">
        <v>214</v>
      </c>
      <c r="B15" s="48"/>
      <c r="C15" s="48"/>
      <c r="D15" s="48"/>
      <c r="E15" s="48"/>
      <c r="F15" s="48"/>
      <c r="G15" s="87"/>
    </row>
    <row r="16" spans="1:7" ht="16.95" customHeight="1" x14ac:dyDescent="0.25">
      <c r="A16" s="48" t="s">
        <v>213</v>
      </c>
      <c r="B16" s="48"/>
      <c r="C16" s="48"/>
      <c r="D16" s="48"/>
      <c r="E16" s="72"/>
      <c r="F16" s="48"/>
      <c r="G16" s="87"/>
    </row>
    <row r="17" spans="1:7" ht="16.95" customHeight="1" x14ac:dyDescent="0.25">
      <c r="A17" s="48" t="s">
        <v>212</v>
      </c>
      <c r="B17" s="48"/>
      <c r="C17" s="48"/>
      <c r="D17" s="48"/>
      <c r="E17" s="48"/>
      <c r="F17" s="48"/>
      <c r="G17" s="87"/>
    </row>
    <row r="18" spans="1:7" ht="16.95" customHeight="1" x14ac:dyDescent="0.25">
      <c r="A18" s="48" t="s">
        <v>211</v>
      </c>
      <c r="B18" s="48"/>
      <c r="C18" s="48"/>
      <c r="D18" s="48"/>
      <c r="E18" s="48"/>
      <c r="F18" s="48"/>
      <c r="G18" s="87"/>
    </row>
    <row r="19" spans="1:7" ht="16.95" customHeight="1" x14ac:dyDescent="0.25">
      <c r="A19" s="48" t="s">
        <v>210</v>
      </c>
      <c r="B19" s="48"/>
      <c r="C19" s="48"/>
      <c r="D19" s="48"/>
      <c r="E19" s="48"/>
      <c r="F19" s="48"/>
      <c r="G19" s="87"/>
    </row>
    <row r="20" spans="1:7" ht="16.95" customHeight="1" x14ac:dyDescent="0.25">
      <c r="A20" s="48" t="s">
        <v>209</v>
      </c>
      <c r="B20" s="48"/>
      <c r="C20" s="48"/>
      <c r="D20" s="48"/>
      <c r="E20" s="48"/>
      <c r="F20" s="48"/>
      <c r="G20" s="87"/>
    </row>
    <row r="21" spans="1:7" ht="16.95" customHeight="1" x14ac:dyDescent="0.25">
      <c r="A21" s="48" t="s">
        <v>208</v>
      </c>
      <c r="B21" s="48"/>
      <c r="C21" s="48"/>
      <c r="D21" s="48"/>
      <c r="E21" s="48"/>
      <c r="F21" s="48"/>
      <c r="G21" s="87"/>
    </row>
    <row r="22" spans="1:7" ht="16.95" customHeight="1" x14ac:dyDescent="0.25">
      <c r="A22" s="48" t="s">
        <v>207</v>
      </c>
      <c r="B22" s="48"/>
      <c r="C22" s="48"/>
      <c r="D22" s="48"/>
      <c r="E22" s="48"/>
      <c r="F22" s="48"/>
      <c r="G22" s="35"/>
    </row>
    <row r="23" spans="1:7" ht="16.95" customHeight="1" x14ac:dyDescent="0.25">
      <c r="A23" s="48" t="s">
        <v>206</v>
      </c>
      <c r="B23" s="48"/>
      <c r="C23" s="198"/>
      <c r="D23" s="198"/>
      <c r="E23" s="198"/>
      <c r="F23" s="48"/>
      <c r="G23" s="86"/>
    </row>
    <row r="24" spans="1:7" ht="16.95" customHeight="1" x14ac:dyDescent="0.25">
      <c r="A24" s="48"/>
      <c r="B24" s="48"/>
      <c r="C24" s="198"/>
      <c r="D24" s="198"/>
      <c r="E24" s="198"/>
      <c r="F24" s="48"/>
      <c r="G24" s="86"/>
    </row>
    <row r="25" spans="1:7" ht="16.95" customHeight="1" x14ac:dyDescent="0.25">
      <c r="A25" s="48"/>
      <c r="B25" s="48"/>
      <c r="C25" s="198"/>
      <c r="D25" s="198"/>
      <c r="E25" s="198"/>
      <c r="F25" s="48"/>
      <c r="G25" s="86"/>
    </row>
    <row r="26" spans="1:7" ht="16.95" customHeight="1" x14ac:dyDescent="0.25">
      <c r="B26" s="48"/>
      <c r="C26" s="198"/>
      <c r="D26" s="198"/>
      <c r="E26" s="198"/>
      <c r="F26" s="48"/>
      <c r="G26" s="86"/>
    </row>
    <row r="27" spans="1:7" ht="16.95" customHeight="1" thickBot="1" x14ac:dyDescent="0.3">
      <c r="A27" s="42"/>
      <c r="B27" s="48"/>
      <c r="C27" s="85"/>
      <c r="D27" s="85"/>
      <c r="E27" s="42" t="s">
        <v>205</v>
      </c>
      <c r="F27" s="28" t="s">
        <v>117</v>
      </c>
      <c r="G27" s="82">
        <f>SUM(G13:G26)</f>
        <v>0</v>
      </c>
    </row>
    <row r="28" spans="1:7" ht="16.95" customHeight="1" thickTop="1" x14ac:dyDescent="0.25">
      <c r="A28" s="42"/>
      <c r="B28" s="48"/>
      <c r="C28" s="85"/>
      <c r="D28" s="85"/>
      <c r="G28" s="58"/>
    </row>
    <row r="29" spans="1:7" ht="16.95" customHeight="1" x14ac:dyDescent="0.25"/>
    <row r="30" spans="1:7" ht="16.95" customHeight="1" x14ac:dyDescent="0.25">
      <c r="A30" s="28" t="s">
        <v>204</v>
      </c>
    </row>
    <row r="31" spans="1:7" ht="16.95" customHeight="1" x14ac:dyDescent="0.25">
      <c r="A31" s="28" t="s">
        <v>203</v>
      </c>
    </row>
    <row r="32" spans="1:7" ht="16.95" customHeight="1" x14ac:dyDescent="0.25">
      <c r="A32" s="34" t="s">
        <v>108</v>
      </c>
      <c r="C32" s="84" t="s">
        <v>100</v>
      </c>
      <c r="F32" s="34"/>
      <c r="G32" s="83" t="s">
        <v>125</v>
      </c>
    </row>
    <row r="33" spans="1:10" ht="16.95" customHeight="1" x14ac:dyDescent="0.25">
      <c r="A33" s="197"/>
      <c r="B33" s="197"/>
      <c r="C33" s="198"/>
      <c r="D33" s="198"/>
      <c r="E33" s="198"/>
      <c r="G33" s="35"/>
    </row>
    <row r="34" spans="1:10" ht="16.95" customHeight="1" x14ac:dyDescent="0.25">
      <c r="A34" s="197"/>
      <c r="B34" s="197"/>
      <c r="C34" s="198"/>
      <c r="D34" s="198"/>
      <c r="E34" s="198"/>
      <c r="G34" s="35"/>
    </row>
    <row r="35" spans="1:10" ht="16.95" customHeight="1" x14ac:dyDescent="0.25">
      <c r="A35" s="197"/>
      <c r="B35" s="197"/>
      <c r="C35" s="198"/>
      <c r="D35" s="198"/>
      <c r="E35" s="198"/>
      <c r="G35" s="35"/>
    </row>
    <row r="36" spans="1:10" ht="16.95" customHeight="1" x14ac:dyDescent="0.25">
      <c r="A36" s="197"/>
      <c r="B36" s="197"/>
      <c r="C36" s="198"/>
      <c r="D36" s="198"/>
      <c r="E36" s="198"/>
      <c r="G36" s="35"/>
    </row>
    <row r="37" spans="1:10" ht="16.95" customHeight="1" x14ac:dyDescent="0.25">
      <c r="A37" s="197"/>
      <c r="B37" s="197"/>
      <c r="C37" s="198"/>
      <c r="D37" s="198"/>
      <c r="E37" s="198"/>
      <c r="G37" s="35"/>
    </row>
    <row r="38" spans="1:10" ht="16.95" customHeight="1" thickBot="1" x14ac:dyDescent="0.3">
      <c r="E38" s="42" t="s">
        <v>159</v>
      </c>
      <c r="F38" s="34" t="s">
        <v>117</v>
      </c>
      <c r="G38" s="82">
        <f>SUM(G33:G37)</f>
        <v>0</v>
      </c>
    </row>
    <row r="39" spans="1:10" ht="16.95" customHeight="1" thickTop="1" x14ac:dyDescent="0.25"/>
    <row r="40" spans="1:10" ht="28.2" customHeight="1" x14ac:dyDescent="0.25">
      <c r="A40" s="136" t="s">
        <v>278</v>
      </c>
      <c r="B40" s="136"/>
      <c r="C40" s="136"/>
      <c r="D40" s="136"/>
      <c r="E40" s="136"/>
      <c r="F40" s="136"/>
      <c r="H40" s="136"/>
      <c r="I40" s="136"/>
      <c r="J40" s="136"/>
    </row>
    <row r="41" spans="1:10" ht="16.95" customHeight="1" x14ac:dyDescent="0.25">
      <c r="A41" s="136" t="s">
        <v>279</v>
      </c>
      <c r="B41" s="136"/>
      <c r="C41" s="136"/>
      <c r="D41" s="136"/>
      <c r="E41" s="136"/>
      <c r="F41" s="136"/>
      <c r="H41" s="136"/>
      <c r="I41" s="136"/>
      <c r="J41" s="136"/>
    </row>
    <row r="42" spans="1:10" ht="11.25" customHeight="1" x14ac:dyDescent="0.25">
      <c r="A42" s="136"/>
      <c r="B42" s="136"/>
      <c r="C42" s="136"/>
      <c r="D42" s="136"/>
      <c r="E42" s="136"/>
      <c r="F42" s="136"/>
      <c r="H42" s="136"/>
      <c r="I42" s="136"/>
      <c r="J42" s="136"/>
    </row>
    <row r="43" spans="1:10" ht="29.4" customHeight="1" x14ac:dyDescent="0.25">
      <c r="A43" s="199" t="s">
        <v>294</v>
      </c>
      <c r="B43" s="199"/>
      <c r="C43" s="199"/>
      <c r="D43" s="199"/>
      <c r="E43" s="199"/>
      <c r="F43" s="199"/>
      <c r="G43" s="199"/>
      <c r="H43" s="136"/>
      <c r="I43" s="136"/>
      <c r="J43" s="136"/>
    </row>
    <row r="44" spans="1:10" x14ac:dyDescent="0.25">
      <c r="A44" s="136"/>
      <c r="B44" s="136"/>
      <c r="C44" s="136"/>
      <c r="D44" s="136"/>
      <c r="E44" s="136"/>
      <c r="F44" s="136"/>
      <c r="H44" s="136"/>
      <c r="I44" s="136"/>
      <c r="J44" s="136"/>
    </row>
  </sheetData>
  <mergeCells count="19">
    <mergeCell ref="A37:B37"/>
    <mergeCell ref="A36:B36"/>
    <mergeCell ref="A35:B35"/>
    <mergeCell ref="A34:B34"/>
    <mergeCell ref="A43:G43"/>
    <mergeCell ref="C34:E34"/>
    <mergeCell ref="C35:E35"/>
    <mergeCell ref="C36:E36"/>
    <mergeCell ref="C37:E37"/>
    <mergeCell ref="A1:G1"/>
    <mergeCell ref="D3:E3"/>
    <mergeCell ref="D2:E2"/>
    <mergeCell ref="B4:G4"/>
    <mergeCell ref="A33:B33"/>
    <mergeCell ref="C23:E23"/>
    <mergeCell ref="C24:E24"/>
    <mergeCell ref="C25:E25"/>
    <mergeCell ref="C26:E26"/>
    <mergeCell ref="C33:E33"/>
  </mergeCells>
  <pageMargins left="0.7" right="0.7" top="0.75" bottom="0.75" header="0.3" footer="0.3"/>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AB8D-2EBF-4905-AE18-532DB3DD9BBC}">
  <sheetPr>
    <tabColor theme="2" tint="-0.249977111117893"/>
    <pageSetUpPr fitToPage="1"/>
  </sheetPr>
  <dimension ref="A1:H41"/>
  <sheetViews>
    <sheetView showGridLines="0" topLeftCell="A12" zoomScaleNormal="100" workbookViewId="0">
      <selection activeCell="A3" sqref="A3"/>
    </sheetView>
  </sheetViews>
  <sheetFormatPr defaultColWidth="8.88671875" defaultRowHeight="13.2" x14ac:dyDescent="0.25"/>
  <cols>
    <col min="1" max="2" width="14.5546875" style="1" customWidth="1"/>
    <col min="3" max="3" width="11" style="1" customWidth="1"/>
    <col min="4" max="4" width="42.5546875" style="1" customWidth="1"/>
    <col min="5" max="5" width="14.88671875" style="1" customWidth="1"/>
    <col min="6" max="6" width="15.33203125" style="1" customWidth="1"/>
    <col min="7" max="7" width="15.44140625" style="1" customWidth="1"/>
    <col min="8" max="8" width="17.44140625" style="1" customWidth="1"/>
    <col min="9" max="16384" width="8.88671875" style="1"/>
  </cols>
  <sheetData>
    <row r="1" spans="1:8" x14ac:dyDescent="0.25">
      <c r="A1" s="200" t="s">
        <v>116</v>
      </c>
      <c r="B1" s="200"/>
      <c r="C1" s="200"/>
      <c r="D1" s="200"/>
      <c r="E1" s="200"/>
      <c r="F1" s="200"/>
      <c r="G1" s="200"/>
      <c r="H1" s="200"/>
    </row>
    <row r="2" spans="1:8" x14ac:dyDescent="0.25">
      <c r="A2" s="27" t="s">
        <v>115</v>
      </c>
      <c r="B2" s="27"/>
    </row>
    <row r="3" spans="1:8" x14ac:dyDescent="0.25">
      <c r="A3" s="1" t="s">
        <v>114</v>
      </c>
    </row>
    <row r="4" spans="1:8" x14ac:dyDescent="0.25">
      <c r="A4" s="4" t="s">
        <v>115</v>
      </c>
    </row>
    <row r="5" spans="1:8" ht="13.8" thickBot="1" x14ac:dyDescent="0.3">
      <c r="A5" s="4" t="s">
        <v>115</v>
      </c>
    </row>
    <row r="6" spans="1:8" x14ac:dyDescent="0.25">
      <c r="A6" s="23" t="s">
        <v>321</v>
      </c>
      <c r="B6" s="22"/>
      <c r="C6" s="22"/>
      <c r="D6" s="22"/>
      <c r="E6" s="22"/>
      <c r="F6" s="22"/>
      <c r="G6" s="22"/>
      <c r="H6" s="21"/>
    </row>
    <row r="7" spans="1:8" x14ac:dyDescent="0.25">
      <c r="A7" s="15"/>
      <c r="B7" s="3"/>
      <c r="C7" s="3"/>
      <c r="D7" s="3"/>
      <c r="E7" s="3"/>
      <c r="F7" s="3" t="s">
        <v>110</v>
      </c>
      <c r="G7" s="3"/>
      <c r="H7" s="26"/>
    </row>
    <row r="8" spans="1:8" x14ac:dyDescent="0.25">
      <c r="A8" s="14" t="s">
        <v>109</v>
      </c>
      <c r="B8" s="13" t="s">
        <v>108</v>
      </c>
      <c r="C8" s="13" t="s">
        <v>107</v>
      </c>
      <c r="D8" s="13"/>
      <c r="E8" s="13"/>
      <c r="F8" s="19" t="s">
        <v>106</v>
      </c>
      <c r="G8" s="13" t="s">
        <v>105</v>
      </c>
      <c r="H8" s="12" t="s">
        <v>104</v>
      </c>
    </row>
    <row r="9" spans="1:8" x14ac:dyDescent="0.25">
      <c r="A9" s="11" t="s">
        <v>103</v>
      </c>
      <c r="B9" s="10" t="s">
        <v>102</v>
      </c>
      <c r="C9" s="10" t="s">
        <v>101</v>
      </c>
      <c r="D9" s="10" t="s">
        <v>100</v>
      </c>
      <c r="E9" s="10" t="s">
        <v>99</v>
      </c>
      <c r="F9" s="25" t="s">
        <v>98</v>
      </c>
      <c r="G9" s="10" t="s">
        <v>97</v>
      </c>
      <c r="H9" s="24" t="s">
        <v>96</v>
      </c>
    </row>
    <row r="10" spans="1:8" s="106" customFormat="1" ht="18" customHeight="1" x14ac:dyDescent="0.25">
      <c r="A10" s="121"/>
      <c r="B10" s="122"/>
      <c r="C10" s="129"/>
      <c r="D10" s="117"/>
      <c r="E10" s="123"/>
      <c r="F10" s="124"/>
      <c r="G10" s="123"/>
      <c r="H10" s="125"/>
    </row>
    <row r="11" spans="1:8" s="106" customFormat="1" ht="18" customHeight="1" x14ac:dyDescent="0.25">
      <c r="A11" s="121"/>
      <c r="B11" s="122"/>
      <c r="C11" s="129"/>
      <c r="D11" s="117"/>
      <c r="E11" s="123"/>
      <c r="F11" s="124"/>
      <c r="G11" s="123"/>
      <c r="H11" s="125"/>
    </row>
    <row r="12" spans="1:8" s="106" customFormat="1" ht="18" customHeight="1" x14ac:dyDescent="0.25">
      <c r="A12" s="121"/>
      <c r="B12" s="122"/>
      <c r="C12" s="129"/>
      <c r="D12" s="117"/>
      <c r="E12" s="123"/>
      <c r="F12" s="124"/>
      <c r="G12" s="123"/>
      <c r="H12" s="125"/>
    </row>
    <row r="13" spans="1:8" s="106" customFormat="1" ht="18" customHeight="1" x14ac:dyDescent="0.25">
      <c r="A13" s="121"/>
      <c r="B13" s="122"/>
      <c r="C13" s="129"/>
      <c r="D13" s="117"/>
      <c r="E13" s="123"/>
      <c r="F13" s="124"/>
      <c r="G13" s="123"/>
      <c r="H13" s="125"/>
    </row>
    <row r="14" spans="1:8" s="106" customFormat="1" ht="18" customHeight="1" x14ac:dyDescent="0.25">
      <c r="A14" s="121"/>
      <c r="B14" s="122"/>
      <c r="C14" s="129"/>
      <c r="D14" s="117"/>
      <c r="E14" s="123"/>
      <c r="F14" s="124"/>
      <c r="G14" s="123"/>
      <c r="H14" s="125"/>
    </row>
    <row r="15" spans="1:8" s="106" customFormat="1" ht="18" customHeight="1" x14ac:dyDescent="0.25">
      <c r="A15" s="121"/>
      <c r="B15" s="122"/>
      <c r="C15" s="129"/>
      <c r="D15" s="117"/>
      <c r="E15" s="123"/>
      <c r="F15" s="124"/>
      <c r="G15" s="123"/>
      <c r="H15" s="125"/>
    </row>
    <row r="16" spans="1:8" s="106" customFormat="1" ht="18" customHeight="1" x14ac:dyDescent="0.25">
      <c r="A16" s="121"/>
      <c r="B16" s="122"/>
      <c r="C16" s="129"/>
      <c r="D16" s="117"/>
      <c r="E16" s="123"/>
      <c r="F16" s="124"/>
      <c r="G16" s="123"/>
      <c r="H16" s="125"/>
    </row>
    <row r="17" spans="1:8" s="106" customFormat="1" ht="18" customHeight="1" x14ac:dyDescent="0.25">
      <c r="A17" s="121"/>
      <c r="B17" s="122"/>
      <c r="C17" s="129"/>
      <c r="D17" s="117"/>
      <c r="E17" s="123"/>
      <c r="F17" s="124"/>
      <c r="G17" s="123"/>
      <c r="H17" s="125"/>
    </row>
    <row r="18" spans="1:8" s="106" customFormat="1" ht="18" customHeight="1" thickBot="1" x14ac:dyDescent="0.3">
      <c r="A18" s="121"/>
      <c r="B18" s="122"/>
      <c r="C18" s="129"/>
      <c r="D18" s="117"/>
      <c r="E18" s="123"/>
      <c r="F18" s="124"/>
      <c r="G18" s="123"/>
      <c r="H18" s="125"/>
    </row>
    <row r="19" spans="1:8" ht="13.8" thickBot="1" x14ac:dyDescent="0.3">
      <c r="A19" s="116"/>
      <c r="B19" s="116"/>
      <c r="C19" s="116"/>
      <c r="D19" s="116"/>
      <c r="E19" s="116"/>
      <c r="F19" s="116"/>
      <c r="G19" s="116"/>
      <c r="H19" s="116"/>
    </row>
    <row r="20" spans="1:8" x14ac:dyDescent="0.25">
      <c r="A20" s="23" t="s">
        <v>280</v>
      </c>
      <c r="B20" s="22"/>
      <c r="C20" s="22"/>
      <c r="D20" s="22"/>
      <c r="E20" s="22"/>
      <c r="F20" s="22"/>
      <c r="G20" s="22"/>
      <c r="H20" s="21"/>
    </row>
    <row r="21" spans="1:8" x14ac:dyDescent="0.25">
      <c r="A21" s="14"/>
      <c r="B21" s="3"/>
      <c r="C21" s="3"/>
      <c r="D21" s="3"/>
      <c r="E21" s="3"/>
      <c r="F21" s="3" t="s">
        <v>110</v>
      </c>
      <c r="G21" s="20"/>
      <c r="H21" s="12"/>
    </row>
    <row r="22" spans="1:8" x14ac:dyDescent="0.25">
      <c r="A22" s="14" t="s">
        <v>108</v>
      </c>
      <c r="B22" s="13" t="s">
        <v>108</v>
      </c>
      <c r="C22" s="13"/>
      <c r="D22" s="13"/>
      <c r="E22" s="13"/>
      <c r="F22" s="13" t="s">
        <v>113</v>
      </c>
      <c r="G22" s="19" t="s">
        <v>105</v>
      </c>
      <c r="H22" s="12" t="s">
        <v>104</v>
      </c>
    </row>
    <row r="23" spans="1:8" x14ac:dyDescent="0.25">
      <c r="A23" s="11" t="s">
        <v>103</v>
      </c>
      <c r="B23" s="10" t="s">
        <v>102</v>
      </c>
      <c r="C23" s="10"/>
      <c r="D23" s="10" t="s">
        <v>112</v>
      </c>
      <c r="E23" s="10" t="s">
        <v>99</v>
      </c>
      <c r="F23" s="10" t="s">
        <v>98</v>
      </c>
      <c r="G23" s="10" t="s">
        <v>97</v>
      </c>
      <c r="H23" s="9" t="s">
        <v>96</v>
      </c>
    </row>
    <row r="24" spans="1:8" s="106" customFormat="1" ht="18" customHeight="1" x14ac:dyDescent="0.25">
      <c r="A24" s="121"/>
      <c r="B24" s="122"/>
      <c r="C24" s="117"/>
      <c r="D24" s="117"/>
      <c r="E24" s="123"/>
      <c r="F24" s="123"/>
      <c r="G24" s="123"/>
      <c r="H24" s="126"/>
    </row>
    <row r="25" spans="1:8" s="106" customFormat="1" ht="18" customHeight="1" x14ac:dyDescent="0.25">
      <c r="A25" s="121"/>
      <c r="B25" s="122"/>
      <c r="C25" s="117"/>
      <c r="D25" s="117"/>
      <c r="E25" s="123"/>
      <c r="F25" s="123"/>
      <c r="G25" s="123"/>
      <c r="H25" s="126"/>
    </row>
    <row r="26" spans="1:8" s="106" customFormat="1" ht="18" customHeight="1" thickBot="1" x14ac:dyDescent="0.3">
      <c r="A26" s="119"/>
      <c r="B26" s="120"/>
      <c r="C26" s="118"/>
      <c r="D26" s="118"/>
      <c r="E26" s="127"/>
      <c r="F26" s="127"/>
      <c r="G26" s="127"/>
      <c r="H26" s="128"/>
    </row>
    <row r="27" spans="1:8" ht="13.8" thickBot="1" x14ac:dyDescent="0.3"/>
    <row r="28" spans="1:8" x14ac:dyDescent="0.25">
      <c r="A28" s="23" t="s">
        <v>254</v>
      </c>
      <c r="B28" s="22"/>
      <c r="C28" s="22"/>
      <c r="D28" s="22"/>
      <c r="E28" s="21"/>
      <c r="F28" s="149"/>
      <c r="G28" s="150"/>
      <c r="H28" s="146"/>
    </row>
    <row r="29" spans="1:8" x14ac:dyDescent="0.25">
      <c r="A29" s="14"/>
      <c r="B29" s="3"/>
      <c r="C29" s="3"/>
      <c r="D29" s="3"/>
      <c r="E29" s="114"/>
      <c r="F29" s="3" t="s">
        <v>110</v>
      </c>
      <c r="G29" s="20"/>
      <c r="H29" s="12"/>
    </row>
    <row r="30" spans="1:8" x14ac:dyDescent="0.25">
      <c r="A30" s="14" t="s">
        <v>108</v>
      </c>
      <c r="B30" s="13" t="s">
        <v>108</v>
      </c>
      <c r="C30" s="13"/>
      <c r="D30" s="13"/>
      <c r="E30" s="115"/>
      <c r="F30" s="13" t="s">
        <v>113</v>
      </c>
      <c r="G30" s="19" t="s">
        <v>105</v>
      </c>
      <c r="H30" s="12" t="s">
        <v>104</v>
      </c>
    </row>
    <row r="31" spans="1:8" x14ac:dyDescent="0.25">
      <c r="A31" s="11" t="s">
        <v>103</v>
      </c>
      <c r="B31" s="10" t="s">
        <v>102</v>
      </c>
      <c r="C31" s="10"/>
      <c r="D31" s="10" t="s">
        <v>112</v>
      </c>
      <c r="E31" s="9" t="s">
        <v>99</v>
      </c>
      <c r="F31" s="10" t="s">
        <v>98</v>
      </c>
      <c r="G31" s="10" t="s">
        <v>97</v>
      </c>
      <c r="H31" s="9" t="s">
        <v>96</v>
      </c>
    </row>
    <row r="32" spans="1:8" s="106" customFormat="1" ht="18" customHeight="1" thickBot="1" x14ac:dyDescent="0.3">
      <c r="A32" s="119"/>
      <c r="B32" s="120"/>
      <c r="C32" s="118"/>
      <c r="D32" s="118"/>
      <c r="E32" s="128"/>
      <c r="F32" s="151"/>
      <c r="G32" s="117"/>
      <c r="H32" s="117"/>
    </row>
    <row r="33" spans="1:8" ht="13.8" thickBot="1" x14ac:dyDescent="0.3"/>
    <row r="34" spans="1:8" x14ac:dyDescent="0.25">
      <c r="A34" s="18" t="s">
        <v>111</v>
      </c>
      <c r="B34" s="17"/>
      <c r="C34" s="17"/>
      <c r="D34" s="17"/>
      <c r="E34" s="17"/>
      <c r="F34" s="17"/>
      <c r="G34" s="17"/>
      <c r="H34" s="16"/>
    </row>
    <row r="35" spans="1:8" x14ac:dyDescent="0.25">
      <c r="A35" s="15"/>
      <c r="B35" s="3"/>
      <c r="C35" s="3"/>
      <c r="D35" s="3"/>
      <c r="E35" s="3"/>
      <c r="F35" s="3" t="s">
        <v>110</v>
      </c>
      <c r="G35" s="3"/>
      <c r="H35" s="12"/>
    </row>
    <row r="36" spans="1:8" x14ac:dyDescent="0.25">
      <c r="A36" s="14" t="s">
        <v>109</v>
      </c>
      <c r="B36" s="13" t="s">
        <v>108</v>
      </c>
      <c r="C36" s="13" t="s">
        <v>107</v>
      </c>
      <c r="D36" s="13"/>
      <c r="E36" s="13"/>
      <c r="F36" s="13" t="s">
        <v>106</v>
      </c>
      <c r="G36" s="13" t="s">
        <v>105</v>
      </c>
      <c r="H36" s="12" t="s">
        <v>104</v>
      </c>
    </row>
    <row r="37" spans="1:8" x14ac:dyDescent="0.25">
      <c r="A37" s="11" t="s">
        <v>103</v>
      </c>
      <c r="B37" s="10" t="s">
        <v>102</v>
      </c>
      <c r="C37" s="10" t="s">
        <v>101</v>
      </c>
      <c r="D37" s="10" t="s">
        <v>100</v>
      </c>
      <c r="E37" s="10" t="s">
        <v>99</v>
      </c>
      <c r="F37" s="10" t="s">
        <v>98</v>
      </c>
      <c r="G37" s="10" t="s">
        <v>97</v>
      </c>
      <c r="H37" s="9" t="s">
        <v>96</v>
      </c>
    </row>
    <row r="38" spans="1:8" s="106" customFormat="1" ht="18" customHeight="1" x14ac:dyDescent="0.25">
      <c r="A38" s="121"/>
      <c r="B38" s="122"/>
      <c r="C38" s="129"/>
      <c r="D38" s="117"/>
      <c r="E38" s="123"/>
      <c r="F38" s="123"/>
      <c r="G38" s="123"/>
      <c r="H38" s="126"/>
    </row>
    <row r="39" spans="1:8" s="106" customFormat="1" ht="18" customHeight="1" x14ac:dyDescent="0.25">
      <c r="A39" s="121"/>
      <c r="B39" s="122"/>
      <c r="C39" s="129"/>
      <c r="D39" s="117"/>
      <c r="E39" s="123"/>
      <c r="F39" s="123"/>
      <c r="G39" s="123"/>
      <c r="H39" s="126"/>
    </row>
    <row r="40" spans="1:8" s="106" customFormat="1" ht="18" customHeight="1" x14ac:dyDescent="0.25">
      <c r="A40" s="121"/>
      <c r="B40" s="122"/>
      <c r="C40" s="129"/>
      <c r="D40" s="117"/>
      <c r="E40" s="123"/>
      <c r="F40" s="123"/>
      <c r="G40" s="123"/>
      <c r="H40" s="126"/>
    </row>
    <row r="41" spans="1:8" s="106" customFormat="1" ht="18" customHeight="1" thickBot="1" x14ac:dyDescent="0.3">
      <c r="A41" s="119"/>
      <c r="B41" s="120"/>
      <c r="C41" s="130"/>
      <c r="D41" s="118"/>
      <c r="E41" s="127"/>
      <c r="F41" s="127"/>
      <c r="G41" s="127"/>
      <c r="H41" s="128"/>
    </row>
  </sheetData>
  <mergeCells count="1">
    <mergeCell ref="A1:H1"/>
  </mergeCells>
  <pageMargins left="0.7" right="0.7"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061E-EBB7-4E6D-B94A-65540CC9764A}">
  <sheetPr>
    <tabColor indexed="15"/>
    <pageSetUpPr fitToPage="1"/>
  </sheetPr>
  <dimension ref="A1:I85"/>
  <sheetViews>
    <sheetView showGridLines="0" topLeftCell="A31" zoomScaleNormal="100" workbookViewId="0">
      <selection activeCell="H23" sqref="H23"/>
    </sheetView>
  </sheetViews>
  <sheetFormatPr defaultColWidth="8.88671875" defaultRowHeight="13.2" x14ac:dyDescent="0.25"/>
  <cols>
    <col min="1" max="1" width="38.33203125" style="28" customWidth="1"/>
    <col min="2" max="2" width="4.6640625" style="28" customWidth="1"/>
    <col min="3" max="3" width="8.88671875" style="28" customWidth="1"/>
    <col min="4" max="4" width="4.6640625" style="28" customWidth="1"/>
    <col min="5" max="5" width="8.88671875" style="28" customWidth="1"/>
    <col min="6" max="6" width="4.109375" style="28" customWidth="1"/>
    <col min="7" max="7" width="18" style="43" customWidth="1"/>
    <col min="8" max="8" width="13.5546875" style="28" customWidth="1"/>
    <col min="9" max="9" width="18" style="28" customWidth="1"/>
    <col min="10" max="16384" width="8.88671875" style="28"/>
  </cols>
  <sheetData>
    <row r="1" spans="1:9" ht="27.75" customHeight="1" x14ac:dyDescent="0.25">
      <c r="A1" s="201" t="s">
        <v>202</v>
      </c>
      <c r="B1" s="202"/>
      <c r="C1" s="202"/>
      <c r="D1" s="202"/>
      <c r="E1" s="202"/>
      <c r="F1" s="202"/>
      <c r="G1" s="202"/>
      <c r="H1" s="202"/>
      <c r="I1" s="202"/>
    </row>
    <row r="2" spans="1:9" ht="19.95" customHeight="1" x14ac:dyDescent="0.25">
      <c r="A2" s="28" t="s">
        <v>261</v>
      </c>
      <c r="F2" s="81"/>
      <c r="G2" s="80"/>
      <c r="H2" s="78"/>
    </row>
    <row r="3" spans="1:9" ht="25.95" customHeight="1" x14ac:dyDescent="0.25">
      <c r="A3" s="79" t="s">
        <v>201</v>
      </c>
      <c r="B3" s="208"/>
      <c r="C3" s="208"/>
      <c r="D3" s="208"/>
      <c r="E3" s="208"/>
      <c r="F3" s="208"/>
      <c r="G3" s="208"/>
      <c r="H3" s="78"/>
    </row>
    <row r="4" spans="1:9" ht="25.95" customHeight="1" x14ac:dyDescent="0.25">
      <c r="A4" s="77" t="s">
        <v>281</v>
      </c>
      <c r="B4" s="207"/>
      <c r="C4" s="207"/>
      <c r="D4" s="207"/>
      <c r="E4" s="207"/>
      <c r="F4" s="207"/>
      <c r="G4" s="207"/>
      <c r="I4" s="43"/>
    </row>
    <row r="5" spans="1:9" ht="18" customHeight="1" x14ac:dyDescent="0.25">
      <c r="A5" s="28" t="s">
        <v>200</v>
      </c>
      <c r="B5" s="76"/>
      <c r="C5" s="28" t="s">
        <v>1</v>
      </c>
      <c r="D5" s="76"/>
      <c r="E5" s="28" t="s">
        <v>2</v>
      </c>
      <c r="I5" s="73"/>
    </row>
    <row r="6" spans="1:9" ht="18" customHeight="1" x14ac:dyDescent="0.25">
      <c r="I6" s="73"/>
    </row>
    <row r="7" spans="1:9" x14ac:dyDescent="0.25">
      <c r="A7" s="204" t="s">
        <v>199</v>
      </c>
      <c r="B7" s="204"/>
      <c r="C7" s="204"/>
      <c r="D7" s="204"/>
      <c r="E7" s="204"/>
      <c r="F7" s="204"/>
      <c r="G7" s="204"/>
      <c r="H7" s="72"/>
    </row>
    <row r="8" spans="1:9" ht="16.2" customHeight="1" x14ac:dyDescent="0.25">
      <c r="A8" s="28" t="s">
        <v>198</v>
      </c>
      <c r="B8" s="75"/>
      <c r="E8" s="204"/>
      <c r="F8" s="204"/>
      <c r="G8" s="204"/>
    </row>
    <row r="9" spans="1:9" ht="18" customHeight="1" x14ac:dyDescent="0.25">
      <c r="A9" s="28" t="s">
        <v>197</v>
      </c>
      <c r="B9" s="203"/>
      <c r="C9" s="203"/>
      <c r="D9" s="203"/>
      <c r="E9" s="203"/>
      <c r="F9" s="203"/>
      <c r="G9" s="203"/>
      <c r="H9" s="57"/>
    </row>
    <row r="10" spans="1:9" ht="16.95" customHeight="1" x14ac:dyDescent="0.25">
      <c r="B10" s="203"/>
      <c r="C10" s="203"/>
      <c r="D10" s="203"/>
      <c r="E10" s="203"/>
      <c r="F10" s="203"/>
      <c r="G10" s="203"/>
    </row>
    <row r="11" spans="1:9" ht="16.95" customHeight="1" x14ac:dyDescent="0.25">
      <c r="B11" s="203"/>
      <c r="C11" s="203"/>
      <c r="D11" s="203"/>
      <c r="E11" s="203"/>
      <c r="F11" s="203"/>
      <c r="G11" s="203"/>
      <c r="H11" s="57"/>
    </row>
    <row r="12" spans="1:9" ht="16.95" customHeight="1" x14ac:dyDescent="0.25">
      <c r="A12" s="28" t="s">
        <v>196</v>
      </c>
      <c r="E12" s="74"/>
      <c r="G12" s="58"/>
    </row>
    <row r="13" spans="1:9" ht="16.95" customHeight="1" thickBot="1" x14ac:dyDescent="0.3">
      <c r="A13" s="48"/>
      <c r="B13" s="48"/>
      <c r="C13" s="48"/>
      <c r="D13" s="48"/>
      <c r="E13" s="48"/>
      <c r="F13" s="48"/>
      <c r="G13" s="73" t="s">
        <v>154</v>
      </c>
      <c r="H13" s="72" t="s">
        <v>195</v>
      </c>
      <c r="I13" s="28" t="s">
        <v>194</v>
      </c>
    </row>
    <row r="14" spans="1:9" ht="22.95" customHeight="1" x14ac:dyDescent="0.25">
      <c r="A14" s="204" t="s">
        <v>193</v>
      </c>
      <c r="B14" s="204"/>
      <c r="C14" s="204"/>
      <c r="D14" s="204"/>
      <c r="E14" s="204"/>
      <c r="F14" s="42" t="s">
        <v>117</v>
      </c>
      <c r="G14" s="70">
        <v>0</v>
      </c>
      <c r="H14" s="71">
        <f>G14-G14/1.13</f>
        <v>0</v>
      </c>
      <c r="I14" s="70">
        <f>G14-H14</f>
        <v>0</v>
      </c>
    </row>
    <row r="15" spans="1:9" ht="24.6" customHeight="1" thickBot="1" x14ac:dyDescent="0.3">
      <c r="G15" s="28"/>
      <c r="H15" s="69" t="s">
        <v>192</v>
      </c>
    </row>
    <row r="16" spans="1:9" ht="23.25" customHeight="1" x14ac:dyDescent="0.25">
      <c r="A16" s="34" t="s">
        <v>191</v>
      </c>
      <c r="B16" s="34"/>
      <c r="C16" s="34"/>
      <c r="D16" s="34"/>
      <c r="G16" s="63"/>
      <c r="H16" s="63"/>
      <c r="I16" s="63"/>
    </row>
    <row r="17" spans="1:9" ht="17.399999999999999" customHeight="1" x14ac:dyDescent="0.25">
      <c r="A17" s="28" t="s">
        <v>190</v>
      </c>
      <c r="F17" s="42" t="s">
        <v>117</v>
      </c>
      <c r="G17" s="68"/>
      <c r="H17" s="61"/>
      <c r="I17" s="68">
        <f t="shared" ref="I17:I22" si="0">G17-H17</f>
        <v>0</v>
      </c>
    </row>
    <row r="18" spans="1:9" ht="19.5" customHeight="1" x14ac:dyDescent="0.25">
      <c r="A18" s="48" t="s">
        <v>189</v>
      </c>
      <c r="B18" s="48"/>
      <c r="C18" s="48"/>
      <c r="D18" s="48"/>
      <c r="E18" s="48"/>
      <c r="F18" s="67" t="s">
        <v>115</v>
      </c>
      <c r="G18" s="62"/>
      <c r="H18" s="61">
        <f t="shared" ref="H18:H21" si="1">G18-G18/1.13</f>
        <v>0</v>
      </c>
      <c r="I18" s="62">
        <f t="shared" si="0"/>
        <v>0</v>
      </c>
    </row>
    <row r="19" spans="1:9" ht="19.5" customHeight="1" x14ac:dyDescent="0.25">
      <c r="A19" s="48" t="s">
        <v>188</v>
      </c>
      <c r="B19" s="48"/>
      <c r="C19" s="48"/>
      <c r="D19" s="48"/>
      <c r="E19" s="48"/>
      <c r="F19" s="51"/>
      <c r="G19" s="62"/>
      <c r="H19" s="61"/>
      <c r="I19" s="62">
        <f t="shared" si="0"/>
        <v>0</v>
      </c>
    </row>
    <row r="20" spans="1:9" ht="19.5" customHeight="1" x14ac:dyDescent="0.25">
      <c r="A20" s="48" t="s">
        <v>187</v>
      </c>
      <c r="B20" s="48"/>
      <c r="C20" s="48"/>
      <c r="D20" s="48"/>
      <c r="E20" s="48"/>
      <c r="F20" s="51"/>
      <c r="G20" s="62"/>
      <c r="H20" s="61">
        <f t="shared" si="1"/>
        <v>0</v>
      </c>
      <c r="I20" s="62">
        <f t="shared" si="0"/>
        <v>0</v>
      </c>
    </row>
    <row r="21" spans="1:9" ht="19.5" customHeight="1" x14ac:dyDescent="0.25">
      <c r="A21" s="28" t="s">
        <v>186</v>
      </c>
      <c r="E21" s="48"/>
      <c r="F21" s="51"/>
      <c r="G21" s="62"/>
      <c r="H21" s="61">
        <f t="shared" si="1"/>
        <v>0</v>
      </c>
      <c r="I21" s="62">
        <f t="shared" si="0"/>
        <v>0</v>
      </c>
    </row>
    <row r="22" spans="1:9" ht="19.5" customHeight="1" x14ac:dyDescent="0.25">
      <c r="A22" s="48" t="s">
        <v>185</v>
      </c>
      <c r="B22" s="48"/>
      <c r="C22" s="48"/>
      <c r="D22" s="48"/>
      <c r="E22" s="48"/>
      <c r="F22" s="51"/>
      <c r="G22" s="65"/>
      <c r="H22" s="62"/>
      <c r="I22" s="65">
        <f t="shared" si="0"/>
        <v>0</v>
      </c>
    </row>
    <row r="23" spans="1:9" ht="19.5" customHeight="1" thickBot="1" x14ac:dyDescent="0.3">
      <c r="A23" s="48"/>
      <c r="B23" s="48"/>
      <c r="C23" s="48"/>
      <c r="D23" s="48"/>
      <c r="E23" s="48"/>
      <c r="F23" s="51" t="s">
        <v>184</v>
      </c>
      <c r="G23" s="64">
        <f>SUM(G17:G21)-G22</f>
        <v>0</v>
      </c>
      <c r="H23" s="160">
        <f>SUM(H17:H22)</f>
        <v>0</v>
      </c>
      <c r="I23" s="64">
        <f>SUM(I17:I22)</f>
        <v>0</v>
      </c>
    </row>
    <row r="24" spans="1:9" ht="19.5" customHeight="1" thickTop="1" x14ac:dyDescent="0.25">
      <c r="A24" s="57" t="s">
        <v>183</v>
      </c>
      <c r="B24" s="57"/>
      <c r="C24" s="57"/>
      <c r="D24" s="57"/>
      <c r="E24" s="48"/>
      <c r="G24" s="61"/>
      <c r="H24" s="61"/>
      <c r="I24" s="61">
        <f>G24-H24</f>
        <v>0</v>
      </c>
    </row>
    <row r="25" spans="1:9" ht="19.5" customHeight="1" x14ac:dyDescent="0.25">
      <c r="A25" s="205" t="s">
        <v>182</v>
      </c>
      <c r="B25" s="205"/>
      <c r="C25" s="205"/>
      <c r="D25" s="205"/>
      <c r="E25" s="205"/>
      <c r="F25" s="42" t="s">
        <v>117</v>
      </c>
      <c r="G25" s="62"/>
      <c r="H25" s="61">
        <f>(G25-G25/1.13)</f>
        <v>0</v>
      </c>
      <c r="I25" s="62">
        <f>G25-H25</f>
        <v>0</v>
      </c>
    </row>
    <row r="26" spans="1:9" ht="19.5" customHeight="1" x14ac:dyDescent="0.25">
      <c r="A26" s="48" t="s">
        <v>181</v>
      </c>
      <c r="B26" s="196"/>
      <c r="C26" s="196"/>
      <c r="D26" s="196"/>
      <c r="E26" s="66" t="s">
        <v>180</v>
      </c>
      <c r="F26" s="51"/>
      <c r="G26" s="65">
        <f>+B26*0.5</f>
        <v>0</v>
      </c>
      <c r="H26" s="61">
        <f>G26-G26/1.13</f>
        <v>0</v>
      </c>
      <c r="I26" s="65">
        <f>G26-H26</f>
        <v>0</v>
      </c>
    </row>
    <row r="27" spans="1:9" ht="19.5" customHeight="1" x14ac:dyDescent="0.25">
      <c r="A27" s="48" t="s">
        <v>179</v>
      </c>
      <c r="B27" s="48"/>
      <c r="C27" s="48"/>
      <c r="D27" s="48"/>
      <c r="E27" s="48"/>
      <c r="F27" s="51"/>
      <c r="G27" s="65"/>
      <c r="H27" s="61"/>
      <c r="I27" s="65">
        <f>G27</f>
        <v>0</v>
      </c>
    </row>
    <row r="28" spans="1:9" ht="19.5" customHeight="1" x14ac:dyDescent="0.25">
      <c r="A28" s="48" t="s">
        <v>178</v>
      </c>
      <c r="B28" s="48"/>
      <c r="C28" s="48"/>
      <c r="D28" s="48"/>
      <c r="E28" s="48"/>
      <c r="F28" s="51"/>
      <c r="G28" s="65"/>
      <c r="H28" s="61"/>
      <c r="I28" s="65">
        <f>G28</f>
        <v>0</v>
      </c>
    </row>
    <row r="29" spans="1:9" ht="19.5" customHeight="1" x14ac:dyDescent="0.25">
      <c r="A29" s="28" t="s">
        <v>177</v>
      </c>
      <c r="F29" s="51"/>
      <c r="G29" s="65"/>
      <c r="H29" s="61"/>
      <c r="I29" s="65">
        <f t="shared" ref="I29:I36" si="2">G29-H29</f>
        <v>0</v>
      </c>
    </row>
    <row r="30" spans="1:9" ht="19.5" customHeight="1" x14ac:dyDescent="0.25">
      <c r="A30" s="48" t="s">
        <v>176</v>
      </c>
      <c r="B30" s="48"/>
      <c r="C30" s="48"/>
      <c r="D30" s="48"/>
      <c r="E30" s="48"/>
      <c r="F30" s="51" t="s">
        <v>115</v>
      </c>
      <c r="G30" s="65"/>
      <c r="H30" s="61">
        <f t="shared" ref="H30:H36" si="3">G30-G30/1.13</f>
        <v>0</v>
      </c>
      <c r="I30" s="65">
        <f t="shared" si="2"/>
        <v>0</v>
      </c>
    </row>
    <row r="31" spans="1:9" ht="19.5" customHeight="1" x14ac:dyDescent="0.25">
      <c r="A31" s="48" t="s">
        <v>175</v>
      </c>
      <c r="B31" s="48"/>
      <c r="C31" s="48"/>
      <c r="D31" s="48"/>
      <c r="E31" s="48"/>
      <c r="F31" s="51"/>
      <c r="G31" s="65"/>
      <c r="H31" s="61">
        <f t="shared" si="3"/>
        <v>0</v>
      </c>
      <c r="I31" s="65">
        <f t="shared" si="2"/>
        <v>0</v>
      </c>
    </row>
    <row r="32" spans="1:9" ht="19.5" customHeight="1" x14ac:dyDescent="0.25">
      <c r="A32" s="48" t="s">
        <v>174</v>
      </c>
      <c r="B32" s="48"/>
      <c r="C32" s="48"/>
      <c r="D32" s="48"/>
      <c r="E32" s="48"/>
      <c r="F32" s="51" t="s">
        <v>115</v>
      </c>
      <c r="G32" s="65"/>
      <c r="H32" s="61">
        <f t="shared" si="3"/>
        <v>0</v>
      </c>
      <c r="I32" s="65">
        <f t="shared" si="2"/>
        <v>0</v>
      </c>
    </row>
    <row r="33" spans="1:9" ht="19.5" customHeight="1" x14ac:dyDescent="0.25">
      <c r="A33" s="48" t="s">
        <v>173</v>
      </c>
      <c r="B33" s="48"/>
      <c r="C33" s="48"/>
      <c r="D33" s="48"/>
      <c r="F33" s="51" t="s">
        <v>115</v>
      </c>
      <c r="G33" s="65"/>
      <c r="H33" s="61">
        <f t="shared" si="3"/>
        <v>0</v>
      </c>
      <c r="I33" s="65">
        <f t="shared" si="2"/>
        <v>0</v>
      </c>
    </row>
    <row r="34" spans="1:9" ht="19.5" customHeight="1" x14ac:dyDescent="0.25">
      <c r="A34" s="48" t="s">
        <v>172</v>
      </c>
      <c r="B34" s="48"/>
      <c r="C34" s="48"/>
      <c r="D34" s="48"/>
      <c r="E34" s="48"/>
      <c r="F34" s="51" t="s">
        <v>115</v>
      </c>
      <c r="G34" s="65"/>
      <c r="H34" s="61">
        <f t="shared" si="3"/>
        <v>0</v>
      </c>
      <c r="I34" s="65">
        <f t="shared" si="2"/>
        <v>0</v>
      </c>
    </row>
    <row r="35" spans="1:9" ht="19.5" customHeight="1" x14ac:dyDescent="0.25">
      <c r="A35" s="48" t="s">
        <v>171</v>
      </c>
      <c r="B35" s="48"/>
      <c r="C35" s="48"/>
      <c r="D35" s="48"/>
      <c r="E35" s="48"/>
      <c r="F35" s="51" t="s">
        <v>115</v>
      </c>
      <c r="G35" s="65"/>
      <c r="H35" s="61">
        <f t="shared" si="3"/>
        <v>0</v>
      </c>
      <c r="I35" s="65">
        <f t="shared" si="2"/>
        <v>0</v>
      </c>
    </row>
    <row r="36" spans="1:9" ht="19.5" customHeight="1" x14ac:dyDescent="0.25">
      <c r="A36" s="48" t="s">
        <v>170</v>
      </c>
      <c r="B36" s="48"/>
      <c r="C36" s="48"/>
      <c r="D36" s="48"/>
      <c r="E36" s="48"/>
      <c r="F36" s="51" t="s">
        <v>115</v>
      </c>
      <c r="G36" s="65"/>
      <c r="H36" s="61">
        <f t="shared" si="3"/>
        <v>0</v>
      </c>
      <c r="I36" s="65">
        <f t="shared" si="2"/>
        <v>0</v>
      </c>
    </row>
    <row r="37" spans="1:9" ht="19.5" customHeight="1" x14ac:dyDescent="0.25">
      <c r="A37" s="48" t="s">
        <v>169</v>
      </c>
      <c r="B37" s="48"/>
      <c r="C37" s="48"/>
      <c r="D37" s="48"/>
      <c r="E37" s="48"/>
      <c r="F37" s="51"/>
      <c r="G37" s="65"/>
      <c r="H37" s="61"/>
      <c r="I37" s="65">
        <f>G37</f>
        <v>0</v>
      </c>
    </row>
    <row r="38" spans="1:9" ht="19.5" customHeight="1" x14ac:dyDescent="0.25">
      <c r="A38" s="48" t="s">
        <v>168</v>
      </c>
      <c r="B38" s="48"/>
      <c r="C38" s="48"/>
      <c r="D38" s="48"/>
      <c r="F38" s="51" t="s">
        <v>115</v>
      </c>
      <c r="G38" s="65"/>
      <c r="H38" s="61"/>
      <c r="I38" s="65">
        <f t="shared" ref="I38:I45" si="4">G38-H38</f>
        <v>0</v>
      </c>
    </row>
    <row r="39" spans="1:9" ht="19.5" customHeight="1" x14ac:dyDescent="0.25">
      <c r="A39" s="48" t="s">
        <v>167</v>
      </c>
      <c r="B39" s="48"/>
      <c r="C39" s="48"/>
      <c r="D39" s="48"/>
      <c r="E39" s="48"/>
      <c r="F39" s="51"/>
      <c r="G39" s="65"/>
      <c r="H39" s="61">
        <f t="shared" ref="H39:H45" si="5">G39-G39/1.13</f>
        <v>0</v>
      </c>
      <c r="I39" s="65">
        <f t="shared" si="4"/>
        <v>0</v>
      </c>
    </row>
    <row r="40" spans="1:9" ht="19.5" customHeight="1" x14ac:dyDescent="0.25">
      <c r="A40" s="48" t="s">
        <v>166</v>
      </c>
      <c r="B40" s="48"/>
      <c r="C40" s="48"/>
      <c r="D40" s="48"/>
      <c r="E40" s="48"/>
      <c r="F40" s="51" t="s">
        <v>115</v>
      </c>
      <c r="G40" s="65"/>
      <c r="H40" s="61">
        <f t="shared" si="5"/>
        <v>0</v>
      </c>
      <c r="I40" s="65">
        <f t="shared" si="4"/>
        <v>0</v>
      </c>
    </row>
    <row r="41" spans="1:9" ht="19.5" customHeight="1" x14ac:dyDescent="0.25">
      <c r="A41" s="48" t="s">
        <v>165</v>
      </c>
      <c r="B41" s="48"/>
      <c r="C41" s="48"/>
      <c r="D41" s="48"/>
      <c r="E41" s="48"/>
      <c r="F41" s="51" t="s">
        <v>115</v>
      </c>
      <c r="G41" s="65"/>
      <c r="H41" s="61">
        <f t="shared" si="5"/>
        <v>0</v>
      </c>
      <c r="I41" s="65">
        <f t="shared" si="4"/>
        <v>0</v>
      </c>
    </row>
    <row r="42" spans="1:9" ht="19.5" customHeight="1" x14ac:dyDescent="0.25">
      <c r="A42" s="48" t="s">
        <v>164</v>
      </c>
      <c r="B42" s="48"/>
      <c r="C42" s="48"/>
      <c r="D42" s="48"/>
      <c r="E42" s="48"/>
      <c r="F42" s="51" t="s">
        <v>115</v>
      </c>
      <c r="G42" s="65"/>
      <c r="H42" s="61">
        <f t="shared" si="5"/>
        <v>0</v>
      </c>
      <c r="I42" s="65">
        <f t="shared" si="4"/>
        <v>0</v>
      </c>
    </row>
    <row r="43" spans="1:9" ht="19.5" customHeight="1" x14ac:dyDescent="0.25">
      <c r="A43" s="48" t="s">
        <v>163</v>
      </c>
      <c r="B43" s="48"/>
      <c r="C43" s="48"/>
      <c r="D43" s="48"/>
      <c r="F43" s="51" t="s">
        <v>115</v>
      </c>
      <c r="G43" s="65" t="s">
        <v>297</v>
      </c>
      <c r="H43" s="61"/>
      <c r="I43" s="65" t="s">
        <v>297</v>
      </c>
    </row>
    <row r="44" spans="1:9" ht="19.5" customHeight="1" x14ac:dyDescent="0.25">
      <c r="A44" s="48" t="s">
        <v>162</v>
      </c>
      <c r="B44" s="48"/>
      <c r="C44" s="48"/>
      <c r="D44" s="48"/>
      <c r="E44" s="48"/>
      <c r="F44" s="51" t="s">
        <v>115</v>
      </c>
      <c r="G44" s="65"/>
      <c r="H44" s="61">
        <f t="shared" si="5"/>
        <v>0</v>
      </c>
      <c r="I44" s="65">
        <f t="shared" si="4"/>
        <v>0</v>
      </c>
    </row>
    <row r="45" spans="1:9" ht="19.5" customHeight="1" x14ac:dyDescent="0.25">
      <c r="F45" s="51" t="s">
        <v>115</v>
      </c>
      <c r="G45" s="65"/>
      <c r="H45" s="62">
        <f t="shared" si="5"/>
        <v>0</v>
      </c>
      <c r="I45" s="65">
        <f t="shared" si="4"/>
        <v>0</v>
      </c>
    </row>
    <row r="46" spans="1:9" ht="19.5" customHeight="1" thickBot="1" x14ac:dyDescent="0.3">
      <c r="A46" s="206" t="s">
        <v>161</v>
      </c>
      <c r="B46" s="206"/>
      <c r="C46" s="206"/>
      <c r="D46" s="206"/>
      <c r="E46" s="206"/>
      <c r="F46" s="42" t="s">
        <v>117</v>
      </c>
      <c r="G46" s="64">
        <f>SUM(G25:G45)</f>
        <v>0</v>
      </c>
      <c r="H46" s="159">
        <f>SUM(H25:H45)</f>
        <v>0</v>
      </c>
      <c r="I46" s="64">
        <f>SUM(I24:I45)</f>
        <v>0</v>
      </c>
    </row>
    <row r="47" spans="1:9" ht="19.5" customHeight="1" thickTop="1" x14ac:dyDescent="0.25">
      <c r="A47" s="42"/>
      <c r="B47" s="42"/>
      <c r="C47" s="42"/>
      <c r="D47" s="42"/>
      <c r="E47" s="42"/>
      <c r="F47" s="42"/>
      <c r="G47" s="28"/>
      <c r="H47" s="28" t="s">
        <v>115</v>
      </c>
      <c r="I47" s="39"/>
    </row>
    <row r="48" spans="1:9" ht="19.5" customHeight="1" x14ac:dyDescent="0.25">
      <c r="A48" s="205" t="s">
        <v>160</v>
      </c>
      <c r="B48" s="205"/>
      <c r="C48" s="205"/>
      <c r="D48" s="205"/>
      <c r="E48" s="205"/>
      <c r="G48" s="61"/>
      <c r="H48" s="63"/>
      <c r="I48" s="43"/>
    </row>
    <row r="49" spans="1:9" ht="19.5" customHeight="1" x14ac:dyDescent="0.25">
      <c r="A49" s="196"/>
      <c r="B49" s="196"/>
      <c r="C49" s="196"/>
      <c r="D49" s="196"/>
      <c r="E49" s="196"/>
      <c r="G49" s="62"/>
      <c r="H49" s="61">
        <f>G49-G49/1.13</f>
        <v>0</v>
      </c>
      <c r="I49" s="43">
        <f>G49-H49</f>
        <v>0</v>
      </c>
    </row>
    <row r="50" spans="1:9" ht="19.5" customHeight="1" x14ac:dyDescent="0.25">
      <c r="A50" s="196"/>
      <c r="B50" s="196"/>
      <c r="C50" s="196"/>
      <c r="D50" s="196"/>
      <c r="E50" s="196"/>
      <c r="G50" s="46"/>
      <c r="H50" s="62">
        <f>G50-G50/1.13</f>
        <v>0</v>
      </c>
      <c r="I50" s="43">
        <f>G50-H50</f>
        <v>0</v>
      </c>
    </row>
    <row r="51" spans="1:9" ht="17.399999999999999" customHeight="1" thickBot="1" x14ac:dyDescent="0.3">
      <c r="E51" s="42" t="s">
        <v>159</v>
      </c>
      <c r="F51" s="42" t="s">
        <v>117</v>
      </c>
      <c r="G51" s="60">
        <f>SUM(G49:G50)</f>
        <v>0</v>
      </c>
      <c r="H51" s="158">
        <f>SUM(H49:H50)</f>
        <v>0</v>
      </c>
      <c r="I51" s="60">
        <f>SUM(I49:I50)</f>
        <v>0</v>
      </c>
    </row>
    <row r="52" spans="1:9" ht="17.399999999999999" customHeight="1" thickTop="1" x14ac:dyDescent="0.25">
      <c r="E52" s="42"/>
      <c r="F52" s="42"/>
      <c r="G52" s="28"/>
      <c r="H52" s="28" t="s">
        <v>115</v>
      </c>
      <c r="I52" s="59"/>
    </row>
    <row r="53" spans="1:9" x14ac:dyDescent="0.25">
      <c r="G53" s="58"/>
      <c r="H53" s="57"/>
    </row>
    <row r="54" spans="1:9" x14ac:dyDescent="0.25">
      <c r="G54" s="58"/>
    </row>
    <row r="55" spans="1:9" x14ac:dyDescent="0.25">
      <c r="H55" s="57"/>
    </row>
    <row r="57" spans="1:9" x14ac:dyDescent="0.25">
      <c r="H57" s="57"/>
    </row>
    <row r="59" spans="1:9" x14ac:dyDescent="0.25">
      <c r="H59" s="57"/>
    </row>
    <row r="61" spans="1:9" x14ac:dyDescent="0.25">
      <c r="H61" s="57"/>
    </row>
    <row r="63" spans="1:9" x14ac:dyDescent="0.25">
      <c r="H63" s="57"/>
    </row>
    <row r="65" spans="8:8" x14ac:dyDescent="0.25">
      <c r="H65" s="57"/>
    </row>
    <row r="67" spans="8:8" x14ac:dyDescent="0.25">
      <c r="H67" s="57"/>
    </row>
    <row r="69" spans="8:8" x14ac:dyDescent="0.25">
      <c r="H69" s="57"/>
    </row>
    <row r="71" spans="8:8" x14ac:dyDescent="0.25">
      <c r="H71" s="57"/>
    </row>
    <row r="73" spans="8:8" x14ac:dyDescent="0.25">
      <c r="H73" s="57"/>
    </row>
    <row r="75" spans="8:8" x14ac:dyDescent="0.25">
      <c r="H75" s="57"/>
    </row>
    <row r="77" spans="8:8" x14ac:dyDescent="0.25">
      <c r="H77" s="57"/>
    </row>
    <row r="79" spans="8:8" x14ac:dyDescent="0.25">
      <c r="H79" s="57"/>
    </row>
    <row r="81" spans="8:8" x14ac:dyDescent="0.25">
      <c r="H81" s="57"/>
    </row>
    <row r="83" spans="8:8" x14ac:dyDescent="0.25">
      <c r="H83" s="57"/>
    </row>
    <row r="85" spans="8:8" x14ac:dyDescent="0.25">
      <c r="H85" s="57"/>
    </row>
  </sheetData>
  <mergeCells count="15">
    <mergeCell ref="A50:E50"/>
    <mergeCell ref="A46:E46"/>
    <mergeCell ref="B4:G4"/>
    <mergeCell ref="B3:G3"/>
    <mergeCell ref="E8:G8"/>
    <mergeCell ref="A25:E25"/>
    <mergeCell ref="B26:D26"/>
    <mergeCell ref="A1:I1"/>
    <mergeCell ref="B11:G11"/>
    <mergeCell ref="B9:G9"/>
    <mergeCell ref="B10:G10"/>
    <mergeCell ref="A49:E49"/>
    <mergeCell ref="A14:E14"/>
    <mergeCell ref="A7:G7"/>
    <mergeCell ref="A48:E48"/>
  </mergeCells>
  <printOptions horizontalCentered="1"/>
  <pageMargins left="0.5" right="0.5" top="0.5" bottom="0.5" header="0.3" footer="0.3"/>
  <pageSetup scale="70" orientation="portrait" r:id="rId1"/>
  <headerFooter alignWithMargins="0"/>
  <rowBreaks count="1" manualBreakCount="1">
    <brk id="10"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1F28-0EC4-4E97-ADC5-53A1857616A5}">
  <sheetPr>
    <tabColor theme="5" tint="-0.249977111117893"/>
    <pageSetUpPr fitToPage="1"/>
  </sheetPr>
  <dimension ref="A1:I43"/>
  <sheetViews>
    <sheetView showGridLines="0" topLeftCell="A27" zoomScaleNormal="100" workbookViewId="0">
      <selection activeCell="E13" sqref="E13"/>
    </sheetView>
  </sheetViews>
  <sheetFormatPr defaultColWidth="8.88671875" defaultRowHeight="13.2" x14ac:dyDescent="0.25"/>
  <cols>
    <col min="1" max="1" width="35.44140625" style="28" customWidth="1"/>
    <col min="2" max="2" width="16.33203125" style="28" customWidth="1"/>
    <col min="3" max="3" width="8.33203125" style="28" customWidth="1"/>
    <col min="4" max="4" width="3.5546875" style="28" customWidth="1"/>
    <col min="5" max="5" width="16" style="28" customWidth="1"/>
    <col min="6" max="6" width="3.5546875" style="28" customWidth="1"/>
    <col min="7" max="7" width="24.88671875" style="28" customWidth="1"/>
    <col min="8" max="8" width="4.6640625" style="28" customWidth="1"/>
    <col min="9" max="9" width="22" style="28" customWidth="1"/>
    <col min="10" max="16384" width="8.88671875" style="28"/>
  </cols>
  <sheetData>
    <row r="1" spans="1:9" ht="27.6" customHeight="1" x14ac:dyDescent="0.25">
      <c r="A1" s="193" t="s">
        <v>158</v>
      </c>
      <c r="B1" s="194"/>
      <c r="C1" s="194"/>
      <c r="D1" s="194"/>
      <c r="E1" s="194"/>
      <c r="F1" s="194"/>
      <c r="G1" s="194"/>
      <c r="H1" s="194"/>
      <c r="I1" s="194"/>
    </row>
    <row r="2" spans="1:9" s="54" customFormat="1" ht="27.6" customHeight="1" x14ac:dyDescent="0.25">
      <c r="A2" s="56" t="s">
        <v>157</v>
      </c>
      <c r="B2" s="215"/>
      <c r="C2" s="216"/>
      <c r="D2" s="216"/>
      <c r="E2" s="216"/>
      <c r="F2" s="216"/>
      <c r="G2" s="217"/>
      <c r="H2" s="52"/>
      <c r="I2" s="52"/>
    </row>
    <row r="3" spans="1:9" s="54" customFormat="1" ht="27.6" customHeight="1" x14ac:dyDescent="0.25">
      <c r="A3" s="56" t="s">
        <v>156</v>
      </c>
      <c r="B3" s="215"/>
      <c r="C3" s="216"/>
      <c r="D3" s="216"/>
      <c r="E3" s="216"/>
      <c r="F3" s="216"/>
      <c r="G3" s="217"/>
      <c r="H3" s="52"/>
      <c r="I3" s="52"/>
    </row>
    <row r="4" spans="1:9" s="54" customFormat="1" ht="27.6" customHeight="1" thickBot="1" x14ac:dyDescent="0.3">
      <c r="A4" s="56" t="s">
        <v>155</v>
      </c>
      <c r="B4" s="55"/>
      <c r="C4" s="52"/>
      <c r="D4" s="52"/>
      <c r="E4" s="52"/>
      <c r="F4" s="52"/>
      <c r="G4" s="52"/>
      <c r="H4" s="52"/>
      <c r="I4" s="52"/>
    </row>
    <row r="5" spans="1:9" ht="17.25" customHeight="1" thickBot="1" x14ac:dyDescent="0.3">
      <c r="A5" s="53" t="str">
        <f>"Kilometers driven to earn income in "&amp;'T1 Checklist'!A2:P2</f>
        <v>Kilometers driven to earn income in 2025</v>
      </c>
      <c r="B5" s="142">
        <v>0</v>
      </c>
      <c r="D5" s="52"/>
    </row>
    <row r="6" spans="1:9" ht="17.25" customHeight="1" thickBot="1" x14ac:dyDescent="0.3">
      <c r="A6" s="53" t="str">
        <f>"Total Kilometers driven in "&amp;'T1 Checklist'!A2:P2</f>
        <v>Total Kilometers driven in 2025</v>
      </c>
      <c r="B6" s="142">
        <v>0</v>
      </c>
      <c r="D6" s="52"/>
      <c r="E6" s="51"/>
    </row>
    <row r="7" spans="1:9" ht="17.25" customHeight="1" x14ac:dyDescent="0.25">
      <c r="A7" s="50"/>
      <c r="B7" s="49" t="str">
        <f>IF(D6&lt;&gt;0, +B5/D6, "")</f>
        <v/>
      </c>
      <c r="C7" s="48"/>
      <c r="E7" s="28" t="s">
        <v>154</v>
      </c>
      <c r="G7" s="28" t="s">
        <v>135</v>
      </c>
      <c r="I7" s="28" t="s">
        <v>153</v>
      </c>
    </row>
    <row r="8" spans="1:9" ht="17.25" customHeight="1" x14ac:dyDescent="0.25">
      <c r="A8" s="28" t="s">
        <v>152</v>
      </c>
      <c r="D8" s="28" t="s">
        <v>117</v>
      </c>
      <c r="E8" s="37">
        <v>0</v>
      </c>
      <c r="G8" s="141" t="str">
        <f>IF($B$6&gt;0, E8*13/113*($B$5/$B$6), "")</f>
        <v/>
      </c>
      <c r="I8" s="43" t="str">
        <f>IF($B$6&gt;0,E8-G8,"")</f>
        <v/>
      </c>
    </row>
    <row r="9" spans="1:9" ht="17.25" customHeight="1" x14ac:dyDescent="0.25">
      <c r="A9" s="28" t="s">
        <v>151</v>
      </c>
      <c r="E9" s="44">
        <v>0</v>
      </c>
      <c r="F9" s="45"/>
      <c r="G9" s="141"/>
      <c r="I9" s="141">
        <f t="shared" ref="I9:I16" si="0">E9-G9</f>
        <v>0</v>
      </c>
    </row>
    <row r="10" spans="1:9" ht="17.25" customHeight="1" x14ac:dyDescent="0.25">
      <c r="A10" s="28" t="s">
        <v>150</v>
      </c>
      <c r="E10" s="44">
        <v>0</v>
      </c>
      <c r="F10" s="45"/>
      <c r="G10" s="141"/>
      <c r="I10" s="141">
        <f t="shared" si="0"/>
        <v>0</v>
      </c>
    </row>
    <row r="11" spans="1:9" ht="17.25" customHeight="1" x14ac:dyDescent="0.25">
      <c r="A11" s="28" t="s">
        <v>149</v>
      </c>
      <c r="E11" s="44"/>
      <c r="F11" s="45"/>
      <c r="G11" s="141"/>
      <c r="I11" s="141">
        <f t="shared" si="0"/>
        <v>0</v>
      </c>
    </row>
    <row r="12" spans="1:9" ht="17.25" customHeight="1" x14ac:dyDescent="0.25">
      <c r="A12" s="28" t="s">
        <v>148</v>
      </c>
      <c r="E12" s="44">
        <v>0</v>
      </c>
      <c r="F12" s="45"/>
      <c r="G12" s="141" t="str">
        <f>IF($B$6&gt;0, E12*13/113*($B$5/$B$6),"")</f>
        <v/>
      </c>
      <c r="I12" s="141" t="str">
        <f>IF($B$6&gt;0,E12-G12,"")</f>
        <v/>
      </c>
    </row>
    <row r="13" spans="1:9" ht="17.25" customHeight="1" x14ac:dyDescent="0.25">
      <c r="A13" s="28" t="s">
        <v>282</v>
      </c>
      <c r="B13" s="47"/>
      <c r="C13" s="28" t="s">
        <v>147</v>
      </c>
      <c r="D13" s="28" t="s">
        <v>117</v>
      </c>
      <c r="E13" s="46">
        <f>+B13*12</f>
        <v>0</v>
      </c>
      <c r="F13" s="45"/>
      <c r="G13" s="141" t="str">
        <f>IF($B$6&gt;0, E13*13/113*($B$5/$B$6),"")</f>
        <v/>
      </c>
      <c r="I13" s="141" t="str">
        <f>IF($B$6&gt;0, E13-G13,"")</f>
        <v/>
      </c>
    </row>
    <row r="14" spans="1:9" ht="17.25" customHeight="1" x14ac:dyDescent="0.25">
      <c r="A14" s="28" t="s">
        <v>146</v>
      </c>
      <c r="E14" s="44"/>
      <c r="G14" s="141" t="str">
        <f>IF($B$6&gt;0, E14*13/113*($B$5/$B$6),"")</f>
        <v/>
      </c>
      <c r="I14" s="141" t="str">
        <f>IF($B$6&gt;0, E14-G14,"")</f>
        <v/>
      </c>
    </row>
    <row r="15" spans="1:9" ht="17.25" customHeight="1" x14ac:dyDescent="0.25">
      <c r="A15" s="28" t="s">
        <v>145</v>
      </c>
      <c r="E15" s="44"/>
      <c r="G15" s="141" t="str">
        <f>IF($B$6&gt;0, E15*13/113*($B$5/$B$6),"")</f>
        <v/>
      </c>
      <c r="I15" s="141" t="str">
        <f>IF($B$6&gt;0, E15-G15,"")</f>
        <v/>
      </c>
    </row>
    <row r="16" spans="1:9" ht="17.25" customHeight="1" thickBot="1" x14ac:dyDescent="0.3">
      <c r="A16" s="28" t="s">
        <v>144</v>
      </c>
      <c r="E16" s="44"/>
      <c r="G16" s="141">
        <f>E16*13/113</f>
        <v>0</v>
      </c>
      <c r="I16" s="141">
        <f t="shared" si="0"/>
        <v>0</v>
      </c>
    </row>
    <row r="17" spans="1:9" ht="17.25" customHeight="1" thickBot="1" x14ac:dyDescent="0.3">
      <c r="D17" s="42" t="s">
        <v>143</v>
      </c>
      <c r="E17" s="40">
        <f>SUM(E8:E16)</f>
        <v>0</v>
      </c>
      <c r="G17" s="41">
        <f>SUM(G8:G16)</f>
        <v>0</v>
      </c>
      <c r="I17" s="161">
        <f>SUM(I8:I16)</f>
        <v>0</v>
      </c>
    </row>
    <row r="18" spans="1:9" ht="17.25" customHeight="1" thickTop="1" thickBot="1" x14ac:dyDescent="0.3">
      <c r="E18" s="39"/>
      <c r="G18" s="38" t="s">
        <v>142</v>
      </c>
    </row>
    <row r="19" spans="1:9" ht="17.25" customHeight="1" x14ac:dyDescent="0.25">
      <c r="A19" s="28" t="s">
        <v>141</v>
      </c>
      <c r="E19" s="37"/>
    </row>
    <row r="20" spans="1:9" ht="17.25" customHeight="1" x14ac:dyDescent="0.25">
      <c r="A20" s="28" t="s">
        <v>140</v>
      </c>
      <c r="D20" s="36"/>
      <c r="E20" s="28" t="s">
        <v>1</v>
      </c>
    </row>
    <row r="21" spans="1:9" ht="17.25" customHeight="1" x14ac:dyDescent="0.25">
      <c r="D21" s="36"/>
      <c r="E21" s="28" t="s">
        <v>2</v>
      </c>
    </row>
    <row r="22" spans="1:9" ht="17.25" customHeight="1" x14ac:dyDescent="0.25"/>
    <row r="23" spans="1:9" ht="17.25" customHeight="1" x14ac:dyDescent="0.25"/>
    <row r="24" spans="1:9" ht="17.25" customHeight="1" x14ac:dyDescent="0.25">
      <c r="A24" s="34" t="s">
        <v>262</v>
      </c>
      <c r="B24" s="34"/>
      <c r="C24" s="34"/>
      <c r="G24" s="204" t="s">
        <v>263</v>
      </c>
      <c r="H24" s="204"/>
      <c r="I24" s="204"/>
    </row>
    <row r="25" spans="1:9" ht="17.25" customHeight="1" x14ac:dyDescent="0.25">
      <c r="A25" s="28" t="s">
        <v>139</v>
      </c>
      <c r="D25" s="214"/>
      <c r="E25" s="214"/>
      <c r="G25" s="28" t="s">
        <v>138</v>
      </c>
      <c r="H25" s="214"/>
      <c r="I25" s="214"/>
    </row>
    <row r="26" spans="1:9" ht="17.25" customHeight="1" x14ac:dyDescent="0.25">
      <c r="A26" s="28" t="s">
        <v>137</v>
      </c>
      <c r="D26" s="28" t="s">
        <v>117</v>
      </c>
      <c r="E26" s="29"/>
      <c r="G26" s="28" t="s">
        <v>136</v>
      </c>
      <c r="I26" s="31"/>
    </row>
    <row r="27" spans="1:9" ht="17.25" customHeight="1" x14ac:dyDescent="0.25">
      <c r="A27" s="28" t="s">
        <v>135</v>
      </c>
      <c r="D27" s="28" t="s">
        <v>117</v>
      </c>
      <c r="E27" s="35">
        <f>+E26*E26/1.13</f>
        <v>0</v>
      </c>
      <c r="G27" s="28" t="s">
        <v>134</v>
      </c>
      <c r="H27" s="28" t="s">
        <v>117</v>
      </c>
      <c r="I27" s="29"/>
    </row>
    <row r="28" spans="1:9" ht="17.25" customHeight="1" x14ac:dyDescent="0.25">
      <c r="A28" s="28" t="s">
        <v>133</v>
      </c>
      <c r="D28" s="28" t="s">
        <v>117</v>
      </c>
      <c r="E28" s="35">
        <f>+E26+E27</f>
        <v>0</v>
      </c>
      <c r="G28" s="28" t="s">
        <v>132</v>
      </c>
      <c r="H28" s="28" t="s">
        <v>117</v>
      </c>
      <c r="I28" s="35">
        <f>+I27-I27/1.13</f>
        <v>0</v>
      </c>
    </row>
    <row r="29" spans="1:9" ht="17.25" customHeight="1" x14ac:dyDescent="0.25">
      <c r="A29" s="28" t="s">
        <v>131</v>
      </c>
      <c r="D29" s="28" t="s">
        <v>117</v>
      </c>
      <c r="E29" s="29"/>
      <c r="G29" s="28" t="s">
        <v>130</v>
      </c>
      <c r="H29" s="28" t="s">
        <v>117</v>
      </c>
      <c r="I29" s="35">
        <f>+I27+I28</f>
        <v>0</v>
      </c>
    </row>
    <row r="30" spans="1:9" ht="17.25" customHeight="1" x14ac:dyDescent="0.25">
      <c r="G30" s="28" t="s">
        <v>129</v>
      </c>
      <c r="H30" s="28" t="s">
        <v>117</v>
      </c>
      <c r="I30" s="29"/>
    </row>
    <row r="31" spans="1:9" ht="17.25" customHeight="1" x14ac:dyDescent="0.25">
      <c r="G31" s="28" t="s">
        <v>128</v>
      </c>
      <c r="H31" s="28" t="s">
        <v>117</v>
      </c>
      <c r="I31" s="29"/>
    </row>
    <row r="32" spans="1:9" ht="17.25" customHeight="1" x14ac:dyDescent="0.25">
      <c r="A32" s="34" t="s">
        <v>127</v>
      </c>
      <c r="B32" s="34"/>
      <c r="C32" s="34"/>
      <c r="G32" s="28" t="s">
        <v>126</v>
      </c>
      <c r="H32" s="28" t="s">
        <v>117</v>
      </c>
      <c r="I32" s="29"/>
    </row>
    <row r="33" spans="1:9" ht="17.25" customHeight="1" x14ac:dyDescent="0.25">
      <c r="A33" s="28" t="s">
        <v>125</v>
      </c>
      <c r="D33" s="28" t="s">
        <v>117</v>
      </c>
      <c r="E33" s="33"/>
      <c r="I33" s="32"/>
    </row>
    <row r="34" spans="1:9" ht="17.25" customHeight="1" x14ac:dyDescent="0.25">
      <c r="A34" s="28" t="s">
        <v>124</v>
      </c>
      <c r="E34" s="31"/>
    </row>
    <row r="35" spans="1:9" ht="17.399999999999999" customHeight="1" x14ac:dyDescent="0.25">
      <c r="A35" s="28" t="s">
        <v>123</v>
      </c>
      <c r="E35" s="30"/>
    </row>
    <row r="36" spans="1:9" ht="16.95" customHeight="1" x14ac:dyDescent="0.25">
      <c r="A36" s="28" t="s">
        <v>122</v>
      </c>
      <c r="D36" s="28" t="s">
        <v>117</v>
      </c>
      <c r="E36" s="29"/>
    </row>
    <row r="37" spans="1:9" ht="14.1" customHeight="1" x14ac:dyDescent="0.25"/>
    <row r="38" spans="1:9" ht="14.1" customHeight="1" x14ac:dyDescent="0.25"/>
    <row r="39" spans="1:9" ht="17.399999999999999" customHeight="1" x14ac:dyDescent="0.25">
      <c r="A39" s="28" t="s">
        <v>121</v>
      </c>
    </row>
    <row r="41" spans="1:9" ht="17.25" customHeight="1" x14ac:dyDescent="0.25">
      <c r="A41" s="28" t="s">
        <v>120</v>
      </c>
      <c r="E41" s="209"/>
      <c r="F41" s="210"/>
      <c r="G41" s="211"/>
    </row>
    <row r="42" spans="1:9" ht="17.25" customHeight="1" x14ac:dyDescent="0.25">
      <c r="A42" s="28" t="s">
        <v>119</v>
      </c>
      <c r="E42" s="212"/>
      <c r="F42" s="212"/>
      <c r="G42" s="212"/>
    </row>
    <row r="43" spans="1:9" ht="17.25" customHeight="1" x14ac:dyDescent="0.25">
      <c r="A43" s="28" t="s">
        <v>118</v>
      </c>
      <c r="D43" s="28" t="s">
        <v>117</v>
      </c>
      <c r="E43" s="213"/>
      <c r="F43" s="213"/>
    </row>
  </sheetData>
  <mergeCells count="9">
    <mergeCell ref="A1:I1"/>
    <mergeCell ref="E41:G41"/>
    <mergeCell ref="E42:G42"/>
    <mergeCell ref="E43:F43"/>
    <mergeCell ref="D25:E25"/>
    <mergeCell ref="H25:I25"/>
    <mergeCell ref="B3:G3"/>
    <mergeCell ref="B2:G2"/>
    <mergeCell ref="G24:I24"/>
  </mergeCells>
  <pageMargins left="0.7" right="0.7" top="0.75" bottom="0.75" header="0.3" footer="0.3"/>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D9D1-58DA-4ADE-8CA5-71505BE8F285}">
  <sheetPr>
    <tabColor rgb="FFFFC000"/>
    <pageSetUpPr fitToPage="1"/>
  </sheetPr>
  <dimension ref="A1:G21"/>
  <sheetViews>
    <sheetView showGridLines="0" zoomScaleNormal="100" workbookViewId="0">
      <selection activeCell="A20" sqref="A20"/>
    </sheetView>
  </sheetViews>
  <sheetFormatPr defaultColWidth="8.88671875" defaultRowHeight="13.2" x14ac:dyDescent="0.25"/>
  <cols>
    <col min="1" max="1" width="24.109375" style="28" customWidth="1"/>
    <col min="2" max="2" width="23.33203125" style="28" customWidth="1"/>
    <col min="3" max="3" width="17.44140625" style="28" customWidth="1"/>
    <col min="4" max="4" width="4.44140625" style="28" customWidth="1"/>
    <col min="5" max="5" width="21.44140625" style="28" customWidth="1"/>
    <col min="6" max="6" width="12" style="28" customWidth="1"/>
    <col min="7" max="7" width="25.6640625" style="28" customWidth="1"/>
    <col min="8" max="8" width="13.109375" style="28" customWidth="1"/>
    <col min="9" max="16384" width="8.88671875" style="28"/>
  </cols>
  <sheetData>
    <row r="1" spans="1:7" ht="27.6" customHeight="1" x14ac:dyDescent="0.25">
      <c r="A1" s="193" t="s">
        <v>234</v>
      </c>
      <c r="B1" s="194"/>
      <c r="C1" s="194"/>
      <c r="D1" s="194"/>
      <c r="E1" s="194"/>
      <c r="F1" s="194"/>
      <c r="G1" s="194"/>
    </row>
    <row r="2" spans="1:7" ht="21" customHeight="1" x14ac:dyDescent="0.25">
      <c r="A2" s="48" t="s">
        <v>235</v>
      </c>
      <c r="B2" s="48"/>
      <c r="C2" s="196"/>
      <c r="D2" s="196"/>
      <c r="E2" s="196"/>
      <c r="F2" s="48"/>
      <c r="G2" s="103"/>
    </row>
    <row r="3" spans="1:7" ht="21" customHeight="1" x14ac:dyDescent="0.25">
      <c r="A3" s="48" t="s">
        <v>286</v>
      </c>
      <c r="B3" s="48"/>
      <c r="C3" s="196"/>
      <c r="D3" s="196"/>
      <c r="E3" s="196"/>
      <c r="F3" s="48"/>
      <c r="G3" s="102" t="str">
        <f>IF(D2&lt;&gt;0, +D3/D2, "")</f>
        <v/>
      </c>
    </row>
    <row r="4" spans="1:7" ht="21" customHeight="1" x14ac:dyDescent="0.25">
      <c r="A4" s="135" t="s">
        <v>283</v>
      </c>
      <c r="B4" s="135"/>
      <c r="C4" s="135"/>
      <c r="D4" s="135"/>
      <c r="E4" s="135"/>
      <c r="F4" s="135"/>
      <c r="G4" s="137"/>
    </row>
    <row r="5" spans="1:7" ht="51.75" customHeight="1" x14ac:dyDescent="0.25">
      <c r="A5" s="48"/>
      <c r="C5" s="90" t="s">
        <v>233</v>
      </c>
      <c r="E5" s="90" t="s">
        <v>232</v>
      </c>
      <c r="G5" s="90" t="s">
        <v>231</v>
      </c>
    </row>
    <row r="6" spans="1:7" ht="17.25" customHeight="1" x14ac:dyDescent="0.25">
      <c r="A6" s="48" t="s">
        <v>230</v>
      </c>
      <c r="B6" s="51" t="s">
        <v>117</v>
      </c>
      <c r="C6" s="88"/>
      <c r="D6" s="94" t="s">
        <v>117</v>
      </c>
      <c r="E6" s="88"/>
      <c r="F6" s="94" t="s">
        <v>117</v>
      </c>
      <c r="G6" s="88"/>
    </row>
    <row r="7" spans="1:7" ht="17.25" customHeight="1" x14ac:dyDescent="0.25">
      <c r="A7" s="48" t="s">
        <v>229</v>
      </c>
      <c r="B7" s="48"/>
      <c r="C7" s="101"/>
      <c r="D7" s="94"/>
      <c r="E7" s="87"/>
      <c r="F7" s="94"/>
      <c r="G7" s="87"/>
    </row>
    <row r="8" spans="1:7" ht="17.25" customHeight="1" x14ac:dyDescent="0.25">
      <c r="A8" s="48" t="s">
        <v>292</v>
      </c>
      <c r="B8" s="48"/>
      <c r="C8" s="100" t="s">
        <v>228</v>
      </c>
      <c r="D8" s="94"/>
      <c r="E8" s="87"/>
      <c r="F8" s="94"/>
      <c r="G8" s="87"/>
    </row>
    <row r="9" spans="1:7" ht="17.25" customHeight="1" x14ac:dyDescent="0.25">
      <c r="A9" s="143" t="s">
        <v>302</v>
      </c>
      <c r="B9" s="135"/>
      <c r="C9" s="138"/>
      <c r="D9" s="94"/>
      <c r="E9" s="88"/>
      <c r="F9" s="94"/>
      <c r="G9" s="87"/>
    </row>
    <row r="10" spans="1:7" ht="17.25" customHeight="1" x14ac:dyDescent="0.25">
      <c r="A10" s="48" t="s">
        <v>284</v>
      </c>
      <c r="B10" s="48"/>
      <c r="C10" s="88"/>
      <c r="D10" s="94"/>
      <c r="E10" s="62"/>
      <c r="F10" s="94"/>
      <c r="G10" s="87"/>
    </row>
    <row r="11" spans="1:7" ht="17.25" customHeight="1" x14ac:dyDescent="0.25">
      <c r="A11" s="48" t="s">
        <v>285</v>
      </c>
      <c r="B11" s="48"/>
      <c r="C11" s="100" t="s">
        <v>228</v>
      </c>
      <c r="D11" s="94"/>
      <c r="E11" s="100" t="s">
        <v>228</v>
      </c>
      <c r="F11" s="94"/>
      <c r="G11" s="87"/>
    </row>
    <row r="12" spans="1:7" ht="17.25" customHeight="1" x14ac:dyDescent="0.25">
      <c r="A12" s="48" t="s">
        <v>209</v>
      </c>
      <c r="B12" s="48"/>
      <c r="C12" s="100" t="s">
        <v>228</v>
      </c>
      <c r="D12" s="94"/>
      <c r="E12" s="88"/>
      <c r="F12" s="94"/>
      <c r="G12" s="87"/>
    </row>
    <row r="13" spans="1:7" ht="17.25" customHeight="1" x14ac:dyDescent="0.25">
      <c r="A13" s="99" t="s">
        <v>227</v>
      </c>
      <c r="B13" s="99"/>
      <c r="C13" s="98"/>
      <c r="D13" s="96"/>
      <c r="E13" s="97"/>
      <c r="F13" s="96"/>
      <c r="G13" s="95"/>
    </row>
    <row r="14" spans="1:7" ht="17.25" customHeight="1" x14ac:dyDescent="0.25">
      <c r="A14" s="48" t="s">
        <v>226</v>
      </c>
      <c r="B14" s="48"/>
      <c r="C14" s="88"/>
      <c r="D14" s="94"/>
      <c r="E14" s="87"/>
      <c r="F14" s="94"/>
      <c r="G14" s="87"/>
    </row>
    <row r="15" spans="1:7" ht="17.25" customHeight="1" x14ac:dyDescent="0.25">
      <c r="A15" s="48" t="s">
        <v>225</v>
      </c>
      <c r="B15" s="48"/>
      <c r="C15" s="88"/>
      <c r="D15" s="94"/>
      <c r="E15" s="87"/>
      <c r="F15" s="94"/>
      <c r="G15" s="87"/>
    </row>
    <row r="16" spans="1:7" ht="17.25" customHeight="1" x14ac:dyDescent="0.25">
      <c r="A16" s="48" t="s">
        <v>224</v>
      </c>
      <c r="B16" s="48"/>
      <c r="C16" s="88"/>
      <c r="D16" s="94"/>
      <c r="E16" s="87"/>
      <c r="F16" s="94"/>
      <c r="G16" s="87"/>
    </row>
    <row r="17" spans="1:7" ht="17.25" customHeight="1" x14ac:dyDescent="0.25">
      <c r="A17" s="48" t="s">
        <v>223</v>
      </c>
      <c r="B17" s="48"/>
      <c r="C17" s="88"/>
      <c r="D17" s="94"/>
      <c r="E17" s="87"/>
      <c r="F17" s="94"/>
      <c r="G17" s="87"/>
    </row>
    <row r="18" spans="1:7" ht="17.25" customHeight="1" x14ac:dyDescent="0.25">
      <c r="A18" s="48" t="s">
        <v>222</v>
      </c>
      <c r="B18" s="48"/>
      <c r="C18" s="88"/>
      <c r="D18" s="94"/>
      <c r="E18" s="87"/>
      <c r="F18" s="94"/>
      <c r="G18" s="87"/>
    </row>
    <row r="19" spans="1:7" ht="17.25" customHeight="1" x14ac:dyDescent="0.25">
      <c r="A19" s="48" t="s">
        <v>293</v>
      </c>
      <c r="B19" s="48"/>
      <c r="C19" s="88"/>
      <c r="D19" s="94"/>
      <c r="E19" s="87"/>
      <c r="F19" s="94"/>
      <c r="G19" s="35"/>
    </row>
    <row r="20" spans="1:7" ht="18" customHeight="1" thickBot="1" x14ac:dyDescent="0.3">
      <c r="A20" s="42" t="s">
        <v>221</v>
      </c>
      <c r="B20" s="51" t="s">
        <v>117</v>
      </c>
      <c r="C20" s="82">
        <f>SUM(C6:C19)</f>
        <v>0</v>
      </c>
      <c r="D20" s="43" t="s">
        <v>117</v>
      </c>
      <c r="E20" s="82">
        <f>SUM(E6:E19)</f>
        <v>0</v>
      </c>
      <c r="F20" s="43" t="s">
        <v>117</v>
      </c>
      <c r="G20" s="82">
        <f>SUM(G6:G19)</f>
        <v>0</v>
      </c>
    </row>
    <row r="21" spans="1:7" ht="14.1" customHeight="1" thickTop="1" x14ac:dyDescent="0.25">
      <c r="A21" s="42"/>
      <c r="B21" s="48"/>
      <c r="C21" s="93"/>
      <c r="D21" s="93"/>
    </row>
  </sheetData>
  <mergeCells count="3">
    <mergeCell ref="A1:G1"/>
    <mergeCell ref="C3:E3"/>
    <mergeCell ref="C2:E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64782-CBCA-4DAB-9482-4E74BBDB12EF}">
  <sheetPr>
    <tabColor theme="4" tint="0.39997558519241921"/>
  </sheetPr>
  <dimension ref="A1:C21"/>
  <sheetViews>
    <sheetView zoomScaleNormal="100" workbookViewId="0">
      <selection activeCell="A21" sqref="A21:C21"/>
    </sheetView>
  </sheetViews>
  <sheetFormatPr defaultRowHeight="14.4" x14ac:dyDescent="0.3"/>
  <cols>
    <col min="1" max="1" width="10.33203125" style="106" customWidth="1"/>
    <col min="2" max="2" width="9.6640625" style="106" customWidth="1"/>
    <col min="3" max="3" width="70.6640625" style="1" customWidth="1"/>
  </cols>
  <sheetData>
    <row r="1" spans="1:3" x14ac:dyDescent="0.3">
      <c r="A1" s="220" t="s">
        <v>244</v>
      </c>
      <c r="B1" s="220"/>
      <c r="C1" s="220"/>
    </row>
    <row r="2" spans="1:3" x14ac:dyDescent="0.3">
      <c r="A2" s="221" t="s">
        <v>236</v>
      </c>
      <c r="B2" s="221"/>
      <c r="C2" s="221"/>
    </row>
    <row r="3" spans="1:3" ht="26.4" customHeight="1" x14ac:dyDescent="0.3">
      <c r="A3" s="222" t="str">
        <f>"          Did you own or hold foreign property* at ANYTIME in 2025 with a cost of CND $100,000 or more?"</f>
        <v xml:space="preserve">          Did you own or hold foreign property* at ANYTIME in 2025 with a cost of CND $100,000 or more?</v>
      </c>
      <c r="B3" s="222"/>
      <c r="C3" s="222"/>
    </row>
    <row r="4" spans="1:3" ht="32.25" customHeight="1" x14ac:dyDescent="0.3">
      <c r="A4" s="177" t="s">
        <v>295</v>
      </c>
      <c r="B4" s="177"/>
      <c r="C4" s="177"/>
    </row>
    <row r="5" spans="1:3" ht="43.2" customHeight="1" x14ac:dyDescent="0.3">
      <c r="A5" s="221" t="s">
        <v>245</v>
      </c>
      <c r="B5" s="221"/>
      <c r="C5" s="221"/>
    </row>
    <row r="6" spans="1:3" x14ac:dyDescent="0.3">
      <c r="A6" s="218" t="s">
        <v>237</v>
      </c>
      <c r="B6" s="218"/>
      <c r="C6" s="218"/>
    </row>
    <row r="7" spans="1:3" ht="29.4" customHeight="1" x14ac:dyDescent="0.3">
      <c r="B7" s="219" t="s">
        <v>298</v>
      </c>
      <c r="C7" s="218"/>
    </row>
    <row r="8" spans="1:3" ht="17.399999999999999" customHeight="1" x14ac:dyDescent="0.3">
      <c r="B8" s="218" t="s">
        <v>238</v>
      </c>
      <c r="C8" s="218"/>
    </row>
    <row r="9" spans="1:3" ht="40.200000000000003" customHeight="1" x14ac:dyDescent="0.3">
      <c r="B9" s="218" t="s">
        <v>239</v>
      </c>
      <c r="C9" s="218"/>
    </row>
    <row r="10" spans="1:3" ht="29.4" customHeight="1" x14ac:dyDescent="0.3">
      <c r="B10" s="218" t="s">
        <v>264</v>
      </c>
      <c r="C10" s="218"/>
    </row>
    <row r="11" spans="1:3" ht="22.2" customHeight="1" x14ac:dyDescent="0.3">
      <c r="C11" s="107" t="s">
        <v>240</v>
      </c>
    </row>
    <row r="12" spans="1:3" ht="27" customHeight="1" x14ac:dyDescent="0.3">
      <c r="C12" s="140" t="s">
        <v>289</v>
      </c>
    </row>
    <row r="13" spans="1:3" ht="29.4" customHeight="1" x14ac:dyDescent="0.3">
      <c r="C13" s="140" t="s">
        <v>290</v>
      </c>
    </row>
    <row r="14" spans="1:3" ht="22.2" customHeight="1" x14ac:dyDescent="0.3">
      <c r="C14" s="107" t="s">
        <v>241</v>
      </c>
    </row>
    <row r="15" spans="1:3" ht="26.4" customHeight="1" x14ac:dyDescent="0.3">
      <c r="C15" s="140" t="s">
        <v>291</v>
      </c>
    </row>
    <row r="16" spans="1:3" ht="22.2" customHeight="1" x14ac:dyDescent="0.3">
      <c r="C16" s="107" t="s">
        <v>242</v>
      </c>
    </row>
    <row r="17" spans="1:3" ht="43.2" customHeight="1" x14ac:dyDescent="0.3">
      <c r="C17" s="104" t="s">
        <v>243</v>
      </c>
    </row>
    <row r="18" spans="1:3" ht="39" customHeight="1" x14ac:dyDescent="0.3">
      <c r="A18" s="177" t="str">
        <f>"When you go to answer this question, you need to review your investment/capital holdings carefully to determine if you held foreign property over $100,000 at any time in "&amp;'T1 Checklist'!A2:P2&amp;"."</f>
        <v>When you go to answer this question, you need to review your investment/capital holdings carefully to determine if you held foreign property over $100,000 at any time in 2025.</v>
      </c>
      <c r="B18" s="177"/>
      <c r="C18" s="177"/>
    </row>
    <row r="19" spans="1:3" ht="28.2" customHeight="1" x14ac:dyDescent="0.3">
      <c r="A19" s="5" t="s">
        <v>299</v>
      </c>
      <c r="B19" s="104"/>
      <c r="C19" s="104"/>
    </row>
    <row r="20" spans="1:3" ht="24" customHeight="1" x14ac:dyDescent="0.3">
      <c r="A20" s="177" t="s">
        <v>287</v>
      </c>
      <c r="B20" s="177"/>
      <c r="C20" s="177"/>
    </row>
    <row r="21" spans="1:3" ht="33" customHeight="1" x14ac:dyDescent="0.3">
      <c r="A21" s="177" t="str">
        <f>"For details of all of the specified foreign properties that must be reported and to help you determine if you must file a T1135 for the "&amp;'T1 Checklist'!A2:P2&amp;" taxation year please contact us any time."</f>
        <v>For details of all of the specified foreign properties that must be reported and to help you determine if you must file a T1135 for the 2025 taxation year please contact us any time.</v>
      </c>
      <c r="B21" s="177"/>
      <c r="C21" s="177"/>
    </row>
  </sheetData>
  <mergeCells count="13">
    <mergeCell ref="A6:C6"/>
    <mergeCell ref="B7:C7"/>
    <mergeCell ref="A20:C20"/>
    <mergeCell ref="A1:C1"/>
    <mergeCell ref="A5:C5"/>
    <mergeCell ref="A3:C3"/>
    <mergeCell ref="A2:C2"/>
    <mergeCell ref="A4:C4"/>
    <mergeCell ref="A21:C21"/>
    <mergeCell ref="A18:C18"/>
    <mergeCell ref="B10:C10"/>
    <mergeCell ref="B9:C9"/>
    <mergeCell ref="B8:C8"/>
  </mergeCells>
  <pageMargins left="0.7" right="0.7" top="0.75" bottom="0.75" header="0.3" footer="0.3"/>
  <pageSetup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T1 Checklist</vt:lpstr>
      <vt:lpstr>Rental</vt:lpstr>
      <vt:lpstr>Capital Gains</vt:lpstr>
      <vt:lpstr>Business</vt:lpstr>
      <vt:lpstr>Vehicle</vt:lpstr>
      <vt:lpstr>Home Office</vt:lpstr>
      <vt:lpstr>Foreign Property</vt:lpstr>
      <vt:lpstr>Business!Print_Area</vt:lpstr>
      <vt:lpstr>'T1 Checklist'!Print_Area</vt:lpstr>
      <vt:lpstr>Vehicle!Print_Area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Smith</dc:creator>
  <cp:lastModifiedBy>Trish Teeter (Bell CPA &amp; Associates)</cp:lastModifiedBy>
  <cp:lastPrinted>2024-11-07T19:28:50Z</cp:lastPrinted>
  <dcterms:created xsi:type="dcterms:W3CDTF">2021-01-22T17:00:15Z</dcterms:created>
  <dcterms:modified xsi:type="dcterms:W3CDTF">2026-01-15T20:39:54Z</dcterms:modified>
</cp:coreProperties>
</file>