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AX TOPICS\T1 Admin\2020\For Website\"/>
    </mc:Choice>
  </mc:AlternateContent>
  <xr:revisionPtr revIDLastSave="0" documentId="13_ncr:1_{07C53BEB-824C-4B2D-A8EE-3F57E1D31129}" xr6:coauthVersionLast="47" xr6:coauthVersionMax="47" xr10:uidLastSave="{00000000-0000-0000-0000-000000000000}"/>
  <bookViews>
    <workbookView xWindow="28680" yWindow="-120" windowWidth="19440" windowHeight="15000" tabRatio="638" firstSheet="2" activeTab="5" xr2:uid="{DAC4B1B0-2130-4E47-8AD0-3265B2EC3E49}"/>
  </bookViews>
  <sheets>
    <sheet name="T1 Checklist" sheetId="1" r:id="rId1"/>
    <sheet name="Rental" sheetId="5" r:id="rId2"/>
    <sheet name="Capital Gains" sheetId="2" r:id="rId3"/>
    <sheet name="Business" sheetId="4" r:id="rId4"/>
    <sheet name="Vehicle" sheetId="3" r:id="rId5"/>
    <sheet name="Home Office" sheetId="6" r:id="rId6"/>
    <sheet name="Home Office - COVID" sheetId="7" r:id="rId7"/>
    <sheet name="Foreign Property" sheetId="8" r:id="rId8"/>
  </sheets>
  <definedNames>
    <definedName name="_xlnm.Print_Area" localSheetId="3">Business!$A$1:$I$52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12" i="3"/>
  <c r="G13" i="3"/>
  <c r="G14" i="3"/>
  <c r="G15" i="3"/>
  <c r="G16" i="3"/>
  <c r="G17" i="3"/>
  <c r="H43" i="4"/>
  <c r="E17" i="3"/>
  <c r="G43" i="4"/>
  <c r="I9" i="3"/>
  <c r="B7" i="3"/>
  <c r="I11" i="3"/>
  <c r="I10" i="3"/>
  <c r="H46" i="4"/>
  <c r="H53" i="4"/>
  <c r="H44" i="4"/>
  <c r="I43" i="4"/>
  <c r="H42" i="4"/>
  <c r="H41" i="4"/>
  <c r="H40" i="4"/>
  <c r="H39" i="4"/>
  <c r="I38" i="4"/>
  <c r="I37" i="4"/>
  <c r="H36" i="4"/>
  <c r="H35" i="4"/>
  <c r="H34" i="4"/>
  <c r="H33" i="4"/>
  <c r="H32" i="4"/>
  <c r="H31" i="4"/>
  <c r="H30" i="4"/>
  <c r="I27" i="4"/>
  <c r="H26" i="4"/>
  <c r="I29" i="4"/>
  <c r="I28" i="4"/>
  <c r="I22" i="4"/>
  <c r="I17" i="4"/>
  <c r="I23" i="4"/>
  <c r="H25" i="4"/>
  <c r="H21" i="4"/>
  <c r="H20" i="4"/>
  <c r="H18" i="4"/>
  <c r="G3" i="6"/>
  <c r="C18" i="6"/>
  <c r="E18" i="6"/>
  <c r="G18" i="6"/>
  <c r="C21" i="6"/>
  <c r="E21" i="6"/>
  <c r="G21" i="6"/>
  <c r="C22" i="6"/>
  <c r="E22" i="6"/>
  <c r="G22" i="6"/>
  <c r="G3" i="5"/>
  <c r="G24" i="5"/>
  <c r="G35" i="5"/>
  <c r="H14" i="4"/>
  <c r="I14" i="4"/>
  <c r="I19" i="4"/>
  <c r="I18" i="4"/>
  <c r="I20" i="4"/>
  <c r="I21" i="4"/>
  <c r="H23" i="4"/>
  <c r="G23" i="4"/>
  <c r="I25" i="4"/>
  <c r="G26" i="4"/>
  <c r="I26" i="4"/>
  <c r="I30" i="4"/>
  <c r="I31" i="4"/>
  <c r="I32" i="4"/>
  <c r="I33" i="4"/>
  <c r="I34" i="4"/>
  <c r="I35" i="4"/>
  <c r="I36" i="4"/>
  <c r="I39" i="4"/>
  <c r="I40" i="4"/>
  <c r="I41" i="4"/>
  <c r="I42" i="4"/>
  <c r="I44" i="4"/>
  <c r="H45" i="4"/>
  <c r="I45" i="4"/>
  <c r="H49" i="4"/>
  <c r="H51" i="4"/>
  <c r="H50" i="4"/>
  <c r="I50" i="4"/>
  <c r="G51" i="4"/>
  <c r="I8" i="3"/>
  <c r="I12" i="3"/>
  <c r="E13" i="3"/>
  <c r="I14" i="3"/>
  <c r="I15" i="3"/>
  <c r="I16" i="3"/>
  <c r="E27" i="3"/>
  <c r="E28" i="3"/>
  <c r="I28" i="3"/>
  <c r="I29" i="3"/>
  <c r="I49" i="4"/>
  <c r="I51" i="4"/>
  <c r="I13" i="3"/>
  <c r="I17" i="3"/>
  <c r="G46" i="4"/>
  <c r="I46" i="4"/>
</calcChain>
</file>

<file path=xl/sharedStrings.xml><?xml version="1.0" encoding="utf-8"?>
<sst xmlns="http://schemas.openxmlformats.org/spreadsheetml/2006/main" count="477" uniqueCount="345">
  <si>
    <t>Personal Tax Return</t>
  </si>
  <si>
    <t>Taxpayer Information</t>
  </si>
  <si>
    <t>Yes</t>
  </si>
  <si>
    <t>No</t>
  </si>
  <si>
    <t xml:space="preserve">Are you a Canadian Citizen?     </t>
  </si>
  <si>
    <t xml:space="preserve">Did you own foreign property at any time during the year with a total cost of more than $100, 000? (See foreign property memo for further details).      </t>
  </si>
  <si>
    <t xml:space="preserve">Did you dispose of any capital assets in the year? (E.g. shares, mutual funds, real estate property) If so, provide details-see capital gains worksheet.    </t>
  </si>
  <si>
    <t xml:space="preserve">Did you dispose of principal residence in the year? (provide details)  </t>
  </si>
  <si>
    <t xml:space="preserve">Are you a US Citizen (Green card holder)?          </t>
  </si>
  <si>
    <t xml:space="preserve">Do you reside in the US for part of the year?     </t>
  </si>
  <si>
    <t xml:space="preserve">**If you answered YES to the above question-Do you authorize CRA to provide your name, address and date of birth to Elections Canada?      </t>
  </si>
  <si>
    <t>How would you like your tax return delivered?</t>
  </si>
  <si>
    <t>Courier</t>
  </si>
  <si>
    <t>Pick Up</t>
  </si>
  <si>
    <t>Electronically (PDF)  If so, provide email address:</t>
  </si>
  <si>
    <t>Mr.</t>
  </si>
  <si>
    <t>Mrs.</t>
  </si>
  <si>
    <t>Miss.</t>
  </si>
  <si>
    <t>Dr.</t>
  </si>
  <si>
    <t>Sir</t>
  </si>
  <si>
    <t>First Name:</t>
  </si>
  <si>
    <t>Last Name:</t>
  </si>
  <si>
    <t>Street Address:</t>
  </si>
  <si>
    <t>City, Province, Postal Code:</t>
  </si>
  <si>
    <t>Social Insurance Number:</t>
  </si>
  <si>
    <t>Birthdate:</t>
  </si>
  <si>
    <t>Home Phone:</t>
  </si>
  <si>
    <t>Work Phone:</t>
  </si>
  <si>
    <t>Fax:</t>
  </si>
  <si>
    <t>Email:</t>
  </si>
  <si>
    <t>Date of Death:</t>
  </si>
  <si>
    <t xml:space="preserve">Date of departure from or entry to Canada, if within the year </t>
  </si>
  <si>
    <t>Marital Status:</t>
  </si>
  <si>
    <t>Single</t>
  </si>
  <si>
    <t>Married</t>
  </si>
  <si>
    <t>Separated</t>
  </si>
  <si>
    <t>Divorced</t>
  </si>
  <si>
    <t>Widowed</t>
  </si>
  <si>
    <t>Commonlaw</t>
  </si>
  <si>
    <t>If marital status changed in the year, please indicate date of change:</t>
  </si>
  <si>
    <t>SPOUSE (where applicable):</t>
  </si>
  <si>
    <t>Net Income:</t>
  </si>
  <si>
    <t>CHILDREN/ DEPENDENTS:</t>
  </si>
  <si>
    <t>Name:</t>
  </si>
  <si>
    <t>SIN:</t>
  </si>
  <si>
    <t>Relationship:</t>
  </si>
  <si>
    <t>Tuition Fees:</t>
  </si>
  <si>
    <t>TAX INFROMATION CHECKLIST                                                        Please provide details or receipts on the following</t>
  </si>
  <si>
    <t>INCOME</t>
  </si>
  <si>
    <t>Interest on Tax Refund (s)</t>
  </si>
  <si>
    <t>T3 – Trust/Mutual Fund Income</t>
  </si>
  <si>
    <t xml:space="preserve">T5013 – Limited Partnership Income /(Loss)  </t>
  </si>
  <si>
    <t>Foreign Income (e.g. foreign pensions, investment income)</t>
  </si>
  <si>
    <t>T5, T4PS – Interest/Dividends/Profit Sharing</t>
  </si>
  <si>
    <t>T4 - Salaries and Employment Income</t>
  </si>
  <si>
    <t>T4A (P) - Canada Pension Plan Benefits</t>
  </si>
  <si>
    <t>T4A(OAS) - Old Age Security Benefits</t>
  </si>
  <si>
    <t>T4RSP – RRSP Income</t>
  </si>
  <si>
    <t>T4RIF - RRIF Income</t>
  </si>
  <si>
    <t>T4E- Employment Insurance Benefits</t>
  </si>
  <si>
    <t>T5007 – WSIB, Social Services Benefits</t>
  </si>
  <si>
    <t>Details of any property sold in the year (real estate, non-registered investments, etc.) *</t>
  </si>
  <si>
    <t>Self-Employed Income (Business, Professional, Commission)*</t>
  </si>
  <si>
    <t>T5008 – Statement of Security Transactions</t>
  </si>
  <si>
    <t>Scholarships/Bursaries (T4A)</t>
  </si>
  <si>
    <t>Other Employment Benefits</t>
  </si>
  <si>
    <t>Spousal Support Payments Received (provide details)</t>
  </si>
  <si>
    <t>Gratuities and tips</t>
  </si>
  <si>
    <r>
      <t>Other</t>
    </r>
    <r>
      <rPr>
        <sz val="10"/>
        <color theme="1"/>
        <rFont val="Arial"/>
        <family val="2"/>
      </rPr>
      <t>-Specify</t>
    </r>
  </si>
  <si>
    <t>T4A-COVID Benefits received (CERB,CRCB,CRSB,CRB,CESB)</t>
  </si>
  <si>
    <t xml:space="preserve">Rental Income/Expenses (Full details required) *   </t>
  </si>
  <si>
    <t>T4A – Pension, Retirement, Annuity and other income</t>
  </si>
  <si>
    <t>If you have self-employed income, provide details of income earned from website/webpages*</t>
  </si>
  <si>
    <t xml:space="preserve">NON-REFUNDABLE CREDITS </t>
  </si>
  <si>
    <t xml:space="preserve">     </t>
  </si>
  <si>
    <t>Charitable Donation Receipts</t>
  </si>
  <si>
    <t>Adoption expenses</t>
  </si>
  <si>
    <t>Volunteer firefighter amount</t>
  </si>
  <si>
    <t>Search and rescue volunteer’s amount</t>
  </si>
  <si>
    <t>Home accessibility expenses (federal)</t>
  </si>
  <si>
    <t>Digital News Subscription Expenses (provide receipt giving-subscription, QCJO designation number, amount paid, date paid)</t>
  </si>
  <si>
    <t xml:space="preserve">    </t>
  </si>
  <si>
    <t>Spouse/Common-law Partner amount</t>
  </si>
  <si>
    <t>Eligible Dependent amount</t>
  </si>
  <si>
    <t>Disability Deductions (self/spouse/children) (include T2201 if first time claim)</t>
  </si>
  <si>
    <t>T2202A tuition receipts</t>
  </si>
  <si>
    <t>Interest Paid on Student Loans</t>
  </si>
  <si>
    <t>Medical Receipts (non-reimbursed amounts only)</t>
  </si>
  <si>
    <t xml:space="preserve">Attendant Care Expenses/Nursing home </t>
  </si>
  <si>
    <t>Senior’s Public Transit Tax Credit (Ontario-age 65 and older)</t>
  </si>
  <si>
    <t>Political Contributions Receipts (Federal &amp; Provincial)</t>
  </si>
  <si>
    <t xml:space="preserve">Caregiver Amounts  </t>
  </si>
  <si>
    <t xml:space="preserve">Eligible educator school supplies (include receipts)              </t>
  </si>
  <si>
    <t>Home Buyers Tax Credit (for first time home buyers)</t>
  </si>
  <si>
    <t>DEDUCTIONS</t>
  </si>
  <si>
    <t>RRSP Contribution Receipts</t>
  </si>
  <si>
    <t>TL2 – Claim for Board and Lodging Expenses</t>
  </si>
  <si>
    <t>Union, Professional Dues</t>
  </si>
  <si>
    <t xml:space="preserve">Spousal Support Paid (provide details)  </t>
  </si>
  <si>
    <t>Carrying Charges on Investments</t>
  </si>
  <si>
    <t>Investment Counsel and Accounting Fees</t>
  </si>
  <si>
    <t>Employment Expenses (full details required) *</t>
  </si>
  <si>
    <t>Deductible Legal Fees (eg.to collect salary or support)</t>
  </si>
  <si>
    <t>T2200 – Declaration of Conditions of Employment</t>
  </si>
  <si>
    <t>Child Care Expenses (full details required)</t>
  </si>
  <si>
    <t>Moving Expenses (full details required)</t>
  </si>
  <si>
    <t>Allowable Business Investment Loss</t>
  </si>
  <si>
    <t>Capital Losses Carry Forward</t>
  </si>
  <si>
    <t>Non-Capital Losses Carry Forward</t>
  </si>
  <si>
    <t>Employment Insurance Benefits Repayments</t>
  </si>
  <si>
    <t xml:space="preserve">Clergy Residence Deduction Form T1223 </t>
  </si>
  <si>
    <t>OTHER INFORMATION</t>
  </si>
  <si>
    <t>Separation Agreement (where applicable)</t>
  </si>
  <si>
    <t>2019 Notice of Assessment</t>
  </si>
  <si>
    <t>Summary of Installment Payments</t>
  </si>
  <si>
    <t xml:space="preserve">Details of sale of your principal residence (address, sale price, owners, year of acquisition).
</t>
  </si>
  <si>
    <t>Copy of prior year tax return if first time client</t>
  </si>
  <si>
    <t>2020 final property bill or rental receipts</t>
  </si>
  <si>
    <t>See T1 foreign property memo</t>
  </si>
  <si>
    <t>Details US IRA/401(K)</t>
  </si>
  <si>
    <t>If you have any questions, please feel free to contact Trish - trish@kenbell.ca</t>
  </si>
  <si>
    <t>Gain/(loss)</t>
  </si>
  <si>
    <t>and Expenses</t>
  </si>
  <si>
    <t>Base</t>
  </si>
  <si>
    <t>Proceeds</t>
  </si>
  <si>
    <t>Description</t>
  </si>
  <si>
    <t>of shares</t>
  </si>
  <si>
    <t>Sold</t>
  </si>
  <si>
    <t>Purchased</t>
  </si>
  <si>
    <t>Capital</t>
  </si>
  <si>
    <t>Outlay</t>
  </si>
  <si>
    <t xml:space="preserve">Cost </t>
  </si>
  <si>
    <t>Number</t>
  </si>
  <si>
    <t>Date</t>
  </si>
  <si>
    <t xml:space="preserve">Date </t>
  </si>
  <si>
    <t>Adjusted</t>
  </si>
  <si>
    <t>Other (qualified small business shares, qualified farm property etc.)</t>
  </si>
  <si>
    <t>Legal Address</t>
  </si>
  <si>
    <t>Cost</t>
  </si>
  <si>
    <t>Real Estate</t>
  </si>
  <si>
    <t>Publicly traded shares, mutual funds, bonds</t>
  </si>
  <si>
    <t>Please provide details of all capital property sold in the year below or alternatively for shares, mutual funds &amp; bonds provide a realized capital gain/(loss) report from your broker(s).</t>
  </si>
  <si>
    <t xml:space="preserve"> </t>
  </si>
  <si>
    <t>CAPITAL GAINS WORKSHEET</t>
  </si>
  <si>
    <t>$</t>
  </si>
  <si>
    <t>Trade-In amount/Proceeds on sale</t>
  </si>
  <si>
    <t>Date sold</t>
  </si>
  <si>
    <t>Vehicle sold (year/make/model)</t>
  </si>
  <si>
    <t>If you sold a vehicle during the year, provide details:</t>
  </si>
  <si>
    <t>Monthly Payments</t>
  </si>
  <si>
    <t>Interest Rate</t>
  </si>
  <si>
    <t>Term</t>
  </si>
  <si>
    <t>Amount</t>
  </si>
  <si>
    <t>MSRP</t>
  </si>
  <si>
    <t>FINANCING OF VEHICLE PURCHASE</t>
  </si>
  <si>
    <t>Downpayment</t>
  </si>
  <si>
    <t>Buyout Amount</t>
  </si>
  <si>
    <t>Total Lease Payment</t>
  </si>
  <si>
    <t>Proceeds on Sale of Old Vehicle</t>
  </si>
  <si>
    <t>Annual HST paid on lease</t>
  </si>
  <si>
    <t>Total Vehicle Cost</t>
  </si>
  <si>
    <t>Annual Lease Amount</t>
  </si>
  <si>
    <t>HST</t>
  </si>
  <si>
    <t>Terms (months)</t>
  </si>
  <si>
    <t>Purchase Price</t>
  </si>
  <si>
    <t>Date Leased</t>
  </si>
  <si>
    <t>DATE Purchased</t>
  </si>
  <si>
    <r>
      <t xml:space="preserve">NEW VEHICLE LEASE </t>
    </r>
    <r>
      <rPr>
        <sz val="10"/>
        <rFont val="Arial"/>
        <family val="2"/>
      </rPr>
      <t>(provide lease agreement)</t>
    </r>
  </si>
  <si>
    <r>
      <t>NEW VEHICLE PURCHASE</t>
    </r>
    <r>
      <rPr>
        <sz val="10"/>
        <rFont val="Arial"/>
        <family val="2"/>
      </rPr>
      <t xml:space="preserve"> (provide purchase agreement)</t>
    </r>
  </si>
  <si>
    <t>Above reimbursements included in T4?</t>
  </si>
  <si>
    <t>Reimbursements/Car allowance received from Employer</t>
  </si>
  <si>
    <t>Total HST Paid</t>
  </si>
  <si>
    <t>Total Vehicle costs:</t>
  </si>
  <si>
    <t>Parking</t>
  </si>
  <si>
    <t>Tolls</t>
  </si>
  <si>
    <t>Auto Club</t>
  </si>
  <si>
    <t>Annual:</t>
  </si>
  <si>
    <t>Lease Costs                   Monthly:</t>
  </si>
  <si>
    <t>Maintenance &amp; Repairs</t>
  </si>
  <si>
    <t>License &amp; Registration Fees</t>
  </si>
  <si>
    <t>Insurance</t>
  </si>
  <si>
    <t>Interest on vehicle loans</t>
  </si>
  <si>
    <t>Fuel and oil</t>
  </si>
  <si>
    <t>HST excluded</t>
  </si>
  <si>
    <t>Including HST</t>
  </si>
  <si>
    <t>% of km for business purposes</t>
  </si>
  <si>
    <t>Total Kilometers driven</t>
  </si>
  <si>
    <t>Kilometers driven to earn income</t>
  </si>
  <si>
    <t xml:space="preserve">Year: </t>
  </si>
  <si>
    <t>Model:</t>
  </si>
  <si>
    <t>Make:</t>
  </si>
  <si>
    <t>VEHICLE  EXPENSES FOR YEAR</t>
  </si>
  <si>
    <t>Total capital additions:</t>
  </si>
  <si>
    <r>
      <rPr>
        <b/>
        <sz val="10"/>
        <rFont val="Arial"/>
        <family val="2"/>
      </rPr>
      <t>Capital Additions</t>
    </r>
    <r>
      <rPr>
        <sz val="10"/>
        <rFont val="Arial"/>
        <family val="2"/>
      </rPr>
      <t xml:space="preserve"> (eg.Equipment, Furniture)</t>
    </r>
  </si>
  <si>
    <t>Total:</t>
  </si>
  <si>
    <t xml:space="preserve">       Other expenses (specify)</t>
  </si>
  <si>
    <t xml:space="preserve">       Motor Vehicle expenses (complete Vehicle Expenses tab)</t>
  </si>
  <si>
    <t xml:space="preserve">       Delivery, freight and express</t>
  </si>
  <si>
    <t xml:space="preserve">       Telephone and other utilities (other than home office)</t>
  </si>
  <si>
    <t xml:space="preserve">       Utilities (light, heat, water)  (other than home office)</t>
  </si>
  <si>
    <t xml:space="preserve">       Travel costs relating to business (accomodations,etc.)</t>
  </si>
  <si>
    <t xml:space="preserve">       Property taxes (other than home office)</t>
  </si>
  <si>
    <t xml:space="preserve">       Salaries, wages, and benefits (including employer's contribution)</t>
  </si>
  <si>
    <t xml:space="preserve">       Repairs &amp; Maintenance (other than home office, eg.equipment repairs)</t>
  </si>
  <si>
    <t xml:space="preserve">       Rent (other than home office)</t>
  </si>
  <si>
    <t xml:space="preserve">       Management and administration fees</t>
  </si>
  <si>
    <t xml:space="preserve">       Professional fees (legal, accounting, etc.)</t>
  </si>
  <si>
    <t xml:space="preserve">       Supplies</t>
  </si>
  <si>
    <t xml:space="preserve">       Office Expenses</t>
  </si>
  <si>
    <t xml:space="preserve">       Business tax, fees, licences, dues, memberships, and subscriptions</t>
  </si>
  <si>
    <t xml:space="preserve">       Interest and bank charges (on business accounts)</t>
  </si>
  <si>
    <t xml:space="preserve">       Insurance (business)</t>
  </si>
  <si>
    <t xml:space="preserve">       Bad Debts</t>
  </si>
  <si>
    <t xml:space="preserve">x 50% = </t>
  </si>
  <si>
    <t xml:space="preserve">       Meals and entertainment</t>
  </si>
  <si>
    <t xml:space="preserve">       Advertising</t>
  </si>
  <si>
    <t>Expenses</t>
  </si>
  <si>
    <t>Total Cost of Goods Sold:</t>
  </si>
  <si>
    <t xml:space="preserve">      Ending Inventory</t>
  </si>
  <si>
    <t xml:space="preserve">      Other Costs</t>
  </si>
  <si>
    <t xml:space="preserve">      Subcontracts</t>
  </si>
  <si>
    <t xml:space="preserve">      Direct wage costs</t>
  </si>
  <si>
    <t xml:space="preserve">      Purchases</t>
  </si>
  <si>
    <t xml:space="preserve">      Opening Inventory (at cost)</t>
  </si>
  <si>
    <t>Cost of Goods Sold</t>
  </si>
  <si>
    <t>Total HST Collected</t>
  </si>
  <si>
    <t>Revenue:</t>
  </si>
  <si>
    <t>Excluding HST</t>
  </si>
  <si>
    <t xml:space="preserve">HST </t>
  </si>
  <si>
    <t xml:space="preserve">Percentage of your gross income generated from website: </t>
  </si>
  <si>
    <t>Website names:</t>
  </si>
  <si>
    <t>Number of websites earning income:</t>
  </si>
  <si>
    <t>Internet Business Activities</t>
  </si>
  <si>
    <t>I am registered for HST</t>
  </si>
  <si>
    <t>Type of Business:</t>
  </si>
  <si>
    <t>Business Name: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</si>
  <si>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For home office and vehicle expenses complete separate sheets.</t>
    </r>
  </si>
  <si>
    <t>BUSINESS REVENUE &amp; EXPENSES</t>
  </si>
  <si>
    <t>(lawyers statement of adjustment and account and reporting letter)</t>
  </si>
  <si>
    <t>If property was sold in the year,  provide all details (see capital gains worksheet).</t>
  </si>
  <si>
    <t>If property was purchased in the year,  include all purchase documents.</t>
  </si>
  <si>
    <t>Please include invoices for purchases.</t>
  </si>
  <si>
    <r>
      <rPr>
        <b/>
        <sz val="10"/>
        <rFont val="Arial"/>
        <family val="2"/>
      </rPr>
      <t>Details of Capital Additions and Major Repairs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(appliances, equipment, furniture and fixtures over $500)</t>
    </r>
  </si>
  <si>
    <t>Total expenses:</t>
  </si>
  <si>
    <t>Other expenses</t>
  </si>
  <si>
    <t>Utilities</t>
  </si>
  <si>
    <t>Travel (relating to rental property)</t>
  </si>
  <si>
    <t>Property taxes</t>
  </si>
  <si>
    <t>Repairs &amp; Maintenance</t>
  </si>
  <si>
    <t>Management and administration fees</t>
  </si>
  <si>
    <t>Professional fees (legal, accounting, etc.)</t>
  </si>
  <si>
    <t>Office Expenses</t>
  </si>
  <si>
    <t>Mortgage Interest</t>
  </si>
  <si>
    <t>Advertising</t>
  </si>
  <si>
    <t>Rental expenses</t>
  </si>
  <si>
    <t>Other related income</t>
  </si>
  <si>
    <t>Rental income</t>
  </si>
  <si>
    <t>AMOUNTS</t>
  </si>
  <si>
    <t>Address</t>
  </si>
  <si>
    <t>Square footage of rental portion</t>
  </si>
  <si>
    <t>% of home used for business:</t>
  </si>
  <si>
    <t>Square footage of home</t>
  </si>
  <si>
    <t>RENTAL REVENUE &amp; EXPENSES</t>
  </si>
  <si>
    <t>Heat + Electricity</t>
  </si>
  <si>
    <t>Total Other expenses</t>
  </si>
  <si>
    <t xml:space="preserve">Total </t>
  </si>
  <si>
    <t>Other Expenses</t>
  </si>
  <si>
    <t>Home Internet Access Fees</t>
  </si>
  <si>
    <t>Security</t>
  </si>
  <si>
    <t>Condo Fees</t>
  </si>
  <si>
    <t>Rent</t>
  </si>
  <si>
    <t>Water</t>
  </si>
  <si>
    <t>Other expenses:</t>
  </si>
  <si>
    <t>not applicable</t>
  </si>
  <si>
    <t>Maintenance</t>
  </si>
  <si>
    <t>Electricity</t>
  </si>
  <si>
    <t>Heat</t>
  </si>
  <si>
    <t>Self-Employed ONLY</t>
  </si>
  <si>
    <t>Commission Salespeople ONLY</t>
  </si>
  <si>
    <t>Employees ONLY</t>
  </si>
  <si>
    <t>Square footage of home office</t>
  </si>
  <si>
    <t>HOME OFFICE EXPENSES</t>
  </si>
  <si>
    <t>www.canada.ca/en/revenue-agency</t>
  </si>
  <si>
    <t>Property taxes (commission employees only)</t>
  </si>
  <si>
    <t>Home Insurance (commission employees only)</t>
  </si>
  <si>
    <t>Routine maintenance (cleaning supplies, light bulbs etc.)</t>
  </si>
  <si>
    <t>Home internet access fees</t>
  </si>
  <si>
    <t>Electicity</t>
  </si>
  <si>
    <t>If not a separate office (e.g. use dining room table) provide number of hours per week office space was used.</t>
  </si>
  <si>
    <t>Total square footage of home</t>
  </si>
  <si>
    <t>Square footage of home office space</t>
  </si>
  <si>
    <t>Other expenses (employment use of cell phone (%), long distance charges relating to work, etc.)</t>
  </si>
  <si>
    <t>Office Supplies (postage, pens, folders, toner, stationary, ink cartridges etc.)</t>
  </si>
  <si>
    <t xml:space="preserve"> I choose detailed method</t>
  </si>
  <si>
    <t>Detailed Method</t>
  </si>
  <si>
    <t># of days you worked from home in 2020 due to COVID 19</t>
  </si>
  <si>
    <t xml:space="preserve"> I choose simplied method</t>
  </si>
  <si>
    <t xml:space="preserve">Claim $2 per day that you worked from home due to COVID-19 to a maximum of $400.00. </t>
  </si>
  <si>
    <t>Simplified Method</t>
  </si>
  <si>
    <r>
      <t xml:space="preserve">Provide expenses incurred </t>
    </r>
    <r>
      <rPr>
        <b/>
        <u/>
        <sz val="10"/>
        <color theme="1"/>
        <rFont val="Arial"/>
        <family val="2"/>
      </rPr>
      <t>for the period</t>
    </r>
    <r>
      <rPr>
        <sz val="10"/>
        <color theme="1"/>
        <rFont val="Arial"/>
        <family val="2"/>
      </rPr>
      <t xml:space="preserve"> you were working from home (keep all supporting documents if CRA ever requests).</t>
    </r>
  </si>
  <si>
    <t>HOME OFFICE EXPENSES - COVID-19</t>
  </si>
  <si>
    <t>You can claim home office expenses in 2020 if you worked more than 50% of the time from home for a period of at least 4 consecutive weeks in 2020 due to COVID-19.</t>
  </si>
  <si>
    <t>Due to COVID-19 from your employer and you must have documents supporting your claim.</t>
  </si>
  <si>
    <t>To use this method you must have a Form T2200 Short, Declaration of Conditions of Employment for Working at Home.</t>
  </si>
  <si>
    <t>No signed T2200 is required and you are not required to keep documents to support your claim.</t>
  </si>
  <si>
    <r>
      <t xml:space="preserve">Do </t>
    </r>
    <r>
      <rPr>
        <b/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 expenses for which you have or will be reimbursed by your employer.</t>
    </r>
  </si>
  <si>
    <t>Total Home Expenses</t>
  </si>
  <si>
    <t>Amounts</t>
  </si>
  <si>
    <t>CRA also provides home office information and calculator for your reference.  Go to:</t>
  </si>
  <si>
    <t>And then search for "home office expenses for employees"</t>
  </si>
  <si>
    <t>Every year you are required by CRA to answer the following question.</t>
  </si>
  <si>
    <t>There are a few points worth reviewing.</t>
  </si>
  <si>
    <t>-The $100,000 is Canadian dollars and it is based on COST not fair market value.</t>
  </si>
  <si>
    <t>-You do not have to report property held for personal use-for example vacation property used by you primarily as a personal residence (you do not rent out), listed personal property (e.g. art, jewelry, etc.)</t>
  </si>
  <si>
    <t>-You only have to report property that is a specified foreign property-some of the most common (but not all inclusive) are:</t>
  </si>
  <si>
    <t>-funds in foreign bank accounts</t>
  </si>
  <si>
    <t>-shares of Canadian corporations on deposit with foreign brokers</t>
  </si>
  <si>
    <t>-shares of foreign corporations held with a Canadian broker</t>
  </si>
  <si>
    <t>-land and buildings located outside of Canada (e.g. foreign rental property)</t>
  </si>
  <si>
    <t>-interests in mutual funds that are organized in a foreign jurisdiction</t>
  </si>
  <si>
    <t>-debts owned by non-resident (e.g. government or corporate bonds)</t>
  </si>
  <si>
    <t>-foreign retirement plans (e.g. US 401K), however US Individual Retirement Account (IRA) are specifically excluded.</t>
  </si>
  <si>
    <t>When you go to answer this question, you need to review your investment/capital holdings carefully to determine if you held foreign property over $100,000 at any time in 2020.</t>
  </si>
  <si>
    <t>You should obtain foreign property reports from your broker(s) for all non-registered accounts you hold.</t>
  </si>
  <si>
    <t>For details of all of the specified foreign properties that must be reported and to help you determine if you must file a T1135 for the 2020 taxation year please contact us any time.</t>
  </si>
  <si>
    <t>FOREIGN PROPERTY</t>
  </si>
  <si>
    <r>
      <rPr>
        <b/>
        <sz val="10"/>
        <color theme="1"/>
        <rFont val="Arial"/>
        <family val="2"/>
      </rPr>
      <t>If the answer is yes</t>
    </r>
    <r>
      <rPr>
        <sz val="10"/>
        <color theme="1"/>
        <rFont val="Arial"/>
        <family val="2"/>
      </rPr>
      <t xml:space="preserve">, you must file a T1135-Foreign Income Verification Statement. This form must be filed annually on or before the due date of your income tax return.  There are substantial penalties for failing to file a T1135 by the due date. </t>
    </r>
  </si>
  <si>
    <r>
      <t xml:space="preserve">-You must file a T1135 if at </t>
    </r>
    <r>
      <rPr>
        <b/>
        <sz val="10"/>
        <color theme="1"/>
        <rFont val="Arial"/>
        <family val="2"/>
      </rPr>
      <t>ANYTIME</t>
    </r>
    <r>
      <rPr>
        <sz val="10"/>
        <color theme="1"/>
        <rFont val="Arial"/>
        <family val="2"/>
      </rPr>
      <t xml:space="preserve"> in the year you held foreign property with a cost of $100,000.</t>
    </r>
  </si>
  <si>
    <r>
      <t xml:space="preserve">Did you own or hold foreign property at </t>
    </r>
    <r>
      <rPr>
        <b/>
        <i/>
        <sz val="10"/>
        <color theme="1"/>
        <rFont val="Arial"/>
        <family val="2"/>
      </rPr>
      <t>ANYTIME</t>
    </r>
    <r>
      <rPr>
        <i/>
        <sz val="10"/>
        <color theme="1"/>
        <rFont val="Arial"/>
        <family val="2"/>
      </rPr>
      <t xml:space="preserve"> in 2020 with a cost of CND $100,000 or more?</t>
    </r>
  </si>
  <si>
    <t>* Please fill in additional schedules for further information required (linked in Excel)</t>
  </si>
  <si>
    <t xml:space="preserve">Obtain one statement from the pharmacist, dentist, chiropractor, etc. for payments made in the year and have separate statements for each family member.
</t>
  </si>
  <si>
    <t>If you bought/sold any non-registered investments in the year provide trading summary/realized capital gains reports from your broker (review for accuracy).</t>
  </si>
  <si>
    <t>Property taxes or rent paid on principal residence</t>
  </si>
  <si>
    <t>For students, receipts for rent paid while living away</t>
  </si>
  <si>
    <t>In form us if you are a US Citizen or Green Card holder</t>
  </si>
  <si>
    <t>Have your brokers provide details of any foreign property held in your non-registered accounts (the total in multiple accounts could be more than $100,000, so you should get for all your non-registered accounts).</t>
  </si>
  <si>
    <t>Home Office Expenses</t>
  </si>
  <si>
    <t>Business Use of Vehicle</t>
  </si>
  <si>
    <t>COVID Home Office Expenses</t>
  </si>
  <si>
    <t>T1 Checklist</t>
  </si>
  <si>
    <t>Details of any change of use of your principal residence in the year</t>
  </si>
  <si>
    <t>(to/from rental property)</t>
  </si>
  <si>
    <t>Principal Residence</t>
  </si>
  <si>
    <t>na</t>
  </si>
  <si>
    <t>total HST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</si>
</sst>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F800]dddd\,\ mmmm\ dd\,\ yyyy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[$-1009]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10"/>
      <color rgb="FF0070C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26" xfId="0" applyFont="1" applyBorder="1"/>
    <xf numFmtId="0" fontId="2" fillId="0" borderId="28" xfId="0" applyFont="1" applyBorder="1"/>
    <xf numFmtId="0" fontId="2" fillId="0" borderId="9" xfId="0" applyFont="1" applyBorder="1"/>
    <xf numFmtId="0" fontId="2" fillId="0" borderId="29" xfId="0" applyFont="1" applyBorder="1"/>
    <xf numFmtId="0" fontId="2" fillId="0" borderId="0" xfId="0" quotePrefix="1" applyFont="1"/>
    <xf numFmtId="0" fontId="7" fillId="0" borderId="0" xfId="3"/>
    <xf numFmtId="0" fontId="7" fillId="0" borderId="4" xfId="3" applyBorder="1"/>
    <xf numFmtId="9" fontId="7" fillId="0" borderId="4" xfId="5" applyFont="1" applyBorder="1"/>
    <xf numFmtId="168" fontId="7" fillId="0" borderId="4" xfId="4" applyNumberFormat="1" applyFont="1" applyBorder="1"/>
    <xf numFmtId="0" fontId="7" fillId="0" borderId="6" xfId="3" applyBorder="1"/>
    <xf numFmtId="0" fontId="7" fillId="0" borderId="8" xfId="3" applyBorder="1"/>
    <xf numFmtId="0" fontId="9" fillId="0" borderId="0" xfId="3" applyFont="1"/>
    <xf numFmtId="166" fontId="7" fillId="0" borderId="4" xfId="4" applyFont="1" applyBorder="1"/>
    <xf numFmtId="0" fontId="7" fillId="0" borderId="1" xfId="3" applyBorder="1"/>
    <xf numFmtId="165" fontId="7" fillId="0" borderId="8" xfId="6" applyFont="1" applyBorder="1"/>
    <xf numFmtId="0" fontId="7" fillId="0" borderId="30" xfId="3" applyBorder="1"/>
    <xf numFmtId="165" fontId="7" fillId="0" borderId="0" xfId="6" applyFont="1" applyBorder="1"/>
    <xf numFmtId="165" fontId="7" fillId="0" borderId="31" xfId="6" applyFont="1" applyBorder="1"/>
    <xf numFmtId="165" fontId="7" fillId="0" borderId="32" xfId="6" applyFont="1" applyBorder="1" applyAlignment="1"/>
    <xf numFmtId="0" fontId="9" fillId="0" borderId="0" xfId="3" applyFont="1" applyAlignment="1">
      <alignment horizontal="right"/>
    </xf>
    <xf numFmtId="166" fontId="7" fillId="0" borderId="0" xfId="4" applyFont="1"/>
    <xf numFmtId="165" fontId="7" fillId="0" borderId="4" xfId="6" applyFont="1" applyBorder="1"/>
    <xf numFmtId="165" fontId="7" fillId="0" borderId="0" xfId="6" applyFont="1"/>
    <xf numFmtId="166" fontId="7" fillId="0" borderId="8" xfId="4" applyFont="1" applyBorder="1"/>
    <xf numFmtId="165" fontId="7" fillId="0" borderId="1" xfId="6" applyFont="1" applyBorder="1"/>
    <xf numFmtId="0" fontId="7" fillId="0" borderId="0" xfId="3" applyAlignment="1">
      <alignment horizontal="left"/>
    </xf>
    <xf numFmtId="0" fontId="10" fillId="0" borderId="0" xfId="3" applyFont="1" applyAlignment="1">
      <alignment horizontal="right"/>
    </xf>
    <xf numFmtId="0" fontId="7" fillId="0" borderId="0" xfId="3" applyAlignment="1">
      <alignment horizontal="right"/>
    </xf>
    <xf numFmtId="0" fontId="5" fillId="0" borderId="0" xfId="3" applyFont="1" applyAlignment="1">
      <alignment horizontal="center" vertical="center"/>
    </xf>
    <xf numFmtId="0" fontId="7" fillId="0" borderId="33" xfId="3" applyBorder="1"/>
    <xf numFmtId="0" fontId="7" fillId="0" borderId="0" xfId="3" applyAlignment="1">
      <alignment horizontal="left" vertical="center"/>
    </xf>
    <xf numFmtId="0" fontId="11" fillId="0" borderId="0" xfId="3" applyFont="1"/>
    <xf numFmtId="0" fontId="7" fillId="0" borderId="1" xfId="3" applyBorder="1" applyAlignment="1">
      <alignment horizontal="left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left"/>
    </xf>
    <xf numFmtId="166" fontId="7" fillId="0" borderId="0" xfId="4" applyFont="1" applyBorder="1"/>
    <xf numFmtId="166" fontId="9" fillId="0" borderId="0" xfId="4" applyFont="1" applyBorder="1" applyAlignment="1">
      <alignment horizontal="center"/>
    </xf>
    <xf numFmtId="166" fontId="9" fillId="0" borderId="31" xfId="4" applyFont="1" applyBorder="1" applyAlignment="1">
      <alignment horizontal="center"/>
    </xf>
    <xf numFmtId="166" fontId="7" fillId="0" borderId="0" xfId="4" applyFont="1" applyBorder="1" applyAlignment="1">
      <alignment horizontal="center"/>
    </xf>
    <xf numFmtId="166" fontId="7" fillId="0" borderId="8" xfId="4" applyFont="1" applyBorder="1" applyAlignment="1">
      <alignment horizontal="center"/>
    </xf>
    <xf numFmtId="166" fontId="7" fillId="0" borderId="0" xfId="4" applyFont="1" applyBorder="1" applyAlignment="1"/>
    <xf numFmtId="166" fontId="7" fillId="0" borderId="31" xfId="4" applyFont="1" applyBorder="1" applyAlignment="1">
      <alignment horizontal="center"/>
    </xf>
    <xf numFmtId="166" fontId="7" fillId="0" borderId="4" xfId="4" applyFont="1" applyBorder="1" applyAlignment="1">
      <alignment horizontal="center"/>
    </xf>
    <xf numFmtId="0" fontId="7" fillId="0" borderId="0" xfId="3" quotePrefix="1" applyAlignment="1">
      <alignment horizontal="left"/>
    </xf>
    <xf numFmtId="165" fontId="7" fillId="0" borderId="0" xfId="6" applyFont="1" applyBorder="1" applyAlignment="1">
      <alignment horizontal="center"/>
    </xf>
    <xf numFmtId="165" fontId="7" fillId="0" borderId="0" xfId="6" applyFont="1" applyBorder="1" applyAlignment="1">
      <alignment horizontal="right"/>
    </xf>
    <xf numFmtId="166" fontId="7" fillId="0" borderId="8" xfId="4" applyFont="1" applyBorder="1" applyAlignment="1"/>
    <xf numFmtId="0" fontId="13" fillId="0" borderId="35" xfId="3" applyFont="1" applyBorder="1"/>
    <xf numFmtId="166" fontId="9" fillId="0" borderId="8" xfId="4" applyFont="1" applyBorder="1" applyAlignment="1">
      <alignment horizontal="center"/>
    </xf>
    <xf numFmtId="166" fontId="9" fillId="0" borderId="36" xfId="4" applyFont="1" applyBorder="1" applyAlignment="1">
      <alignment horizontal="center"/>
    </xf>
    <xf numFmtId="0" fontId="7" fillId="0" borderId="0" xfId="3" applyAlignment="1">
      <alignment horizontal="center"/>
    </xf>
    <xf numFmtId="166" fontId="7" fillId="0" borderId="0" xfId="4" applyFont="1" applyBorder="1" applyAlignment="1">
      <alignment horizontal="right"/>
    </xf>
    <xf numFmtId="9" fontId="7" fillId="0" borderId="1" xfId="5" applyFont="1" applyBorder="1"/>
    <xf numFmtId="0" fontId="7" fillId="0" borderId="2" xfId="3" applyBorder="1"/>
    <xf numFmtId="0" fontId="7" fillId="0" borderId="13" xfId="3" applyBorder="1"/>
    <xf numFmtId="0" fontId="9" fillId="0" borderId="0" xfId="3" applyFont="1" applyAlignment="1">
      <alignment vertical="center"/>
    </xf>
    <xf numFmtId="0" fontId="7" fillId="0" borderId="0" xfId="3" applyAlignment="1">
      <alignment wrapText="1"/>
    </xf>
    <xf numFmtId="0" fontId="9" fillId="0" borderId="0" xfId="3" applyFont="1" applyAlignment="1">
      <alignment horizontal="left" vertical="center" wrapText="1"/>
    </xf>
    <xf numFmtId="166" fontId="7" fillId="0" borderId="0" xfId="4" applyFont="1" applyBorder="1" applyAlignment="1">
      <alignment horizontal="left" vertical="center" wrapText="1"/>
    </xf>
    <xf numFmtId="0" fontId="7" fillId="0" borderId="0" xfId="3" applyAlignment="1">
      <alignment horizontal="left" vertical="center" wrapText="1"/>
    </xf>
    <xf numFmtId="166" fontId="7" fillId="0" borderId="31" xfId="4" applyFont="1" applyBorder="1"/>
    <xf numFmtId="166" fontId="9" fillId="0" borderId="8" xfId="4" applyFont="1" applyBorder="1"/>
    <xf numFmtId="0" fontId="9" fillId="0" borderId="8" xfId="3" applyFont="1" applyBorder="1"/>
    <xf numFmtId="169" fontId="7" fillId="0" borderId="0" xfId="6" applyNumberFormat="1" applyFont="1" applyBorder="1"/>
    <xf numFmtId="166" fontId="7" fillId="0" borderId="6" xfId="4" applyFont="1" applyBorder="1"/>
    <xf numFmtId="166" fontId="7" fillId="0" borderId="4" xfId="4" applyFont="1" applyBorder="1" applyAlignment="1">
      <alignment horizontal="left"/>
    </xf>
    <xf numFmtId="166" fontId="7" fillId="0" borderId="8" xfId="4" applyFont="1" applyBorder="1" applyAlignment="1">
      <alignment horizontal="left"/>
    </xf>
    <xf numFmtId="166" fontId="7" fillId="0" borderId="0" xfId="4" applyFont="1" applyBorder="1" applyAlignment="1">
      <alignment wrapText="1"/>
    </xf>
    <xf numFmtId="0" fontId="7" fillId="0" borderId="0" xfId="3" applyAlignment="1">
      <alignment horizontal="center" wrapText="1"/>
    </xf>
    <xf numFmtId="166" fontId="7" fillId="0" borderId="0" xfId="4" applyFont="1" applyAlignment="1">
      <alignment horizontal="left"/>
    </xf>
    <xf numFmtId="166" fontId="10" fillId="0" borderId="0" xfId="4" applyFont="1" applyAlignment="1">
      <alignment horizontal="center"/>
    </xf>
    <xf numFmtId="166" fontId="10" fillId="0" borderId="0" xfId="4" applyFont="1" applyAlignment="1">
      <alignment horizontal="left"/>
    </xf>
    <xf numFmtId="166" fontId="7" fillId="0" borderId="0" xfId="3" applyNumberFormat="1"/>
    <xf numFmtId="0" fontId="13" fillId="0" borderId="0" xfId="3" applyFont="1"/>
    <xf numFmtId="169" fontId="7" fillId="0" borderId="0" xfId="6" applyNumberFormat="1" applyFont="1"/>
    <xf numFmtId="166" fontId="7" fillId="0" borderId="0" xfId="4" applyFont="1" applyBorder="1" applyAlignment="1">
      <alignment horizontal="left"/>
    </xf>
    <xf numFmtId="166" fontId="11" fillId="2" borderId="4" xfId="4" applyFont="1" applyFill="1" applyBorder="1" applyAlignment="1">
      <alignment horizontal="left"/>
    </xf>
    <xf numFmtId="166" fontId="11" fillId="2" borderId="0" xfId="4" applyFont="1" applyFill="1" applyBorder="1" applyAlignment="1">
      <alignment horizontal="left"/>
    </xf>
    <xf numFmtId="166" fontId="11" fillId="2" borderId="8" xfId="4" applyFont="1" applyFill="1" applyBorder="1" applyAlignment="1">
      <alignment horizontal="left"/>
    </xf>
    <xf numFmtId="166" fontId="11" fillId="2" borderId="0" xfId="4" applyFont="1" applyFill="1" applyBorder="1" applyAlignment="1">
      <alignment horizontal="center"/>
    </xf>
    <xf numFmtId="0" fontId="11" fillId="2" borderId="0" xfId="3" applyFont="1" applyFill="1" applyAlignment="1">
      <alignment horizontal="left"/>
    </xf>
    <xf numFmtId="166" fontId="7" fillId="2" borderId="0" xfId="4" applyFont="1" applyFill="1" applyBorder="1" applyAlignment="1">
      <alignment horizontal="center"/>
    </xf>
    <xf numFmtId="166" fontId="7" fillId="0" borderId="6" xfId="4" applyFont="1" applyBorder="1" applyAlignment="1">
      <alignment horizontal="left"/>
    </xf>
    <xf numFmtId="166" fontId="15" fillId="0" borderId="0" xfId="4" applyFont="1" applyAlignment="1">
      <alignment horizontal="center"/>
    </xf>
    <xf numFmtId="166" fontId="15" fillId="0" borderId="0" xfId="4" applyFont="1" applyAlignment="1">
      <alignment horizontal="left"/>
    </xf>
    <xf numFmtId="0" fontId="2" fillId="0" borderId="33" xfId="0" applyFont="1" applyBorder="1"/>
    <xf numFmtId="0" fontId="17" fillId="0" borderId="0" xfId="7" applyFont="1"/>
    <xf numFmtId="0" fontId="2" fillId="0" borderId="0" xfId="0" applyFont="1" applyAlignment="1">
      <alignment horizontal="left" vertical="top" wrapText="1"/>
    </xf>
    <xf numFmtId="168" fontId="2" fillId="0" borderId="33" xfId="1" applyNumberFormat="1" applyFont="1" applyBorder="1"/>
    <xf numFmtId="165" fontId="2" fillId="0" borderId="1" xfId="2" applyFont="1" applyBorder="1"/>
    <xf numFmtId="168" fontId="2" fillId="0" borderId="1" xfId="1" applyNumberFormat="1" applyFont="1" applyBorder="1"/>
    <xf numFmtId="0" fontId="2" fillId="0" borderId="4" xfId="0" applyFont="1" applyBorder="1"/>
    <xf numFmtId="166" fontId="2" fillId="0" borderId="1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7" fillId="0" borderId="0" xfId="7" applyFont="1" applyAlignment="1">
      <alignment vertical="top"/>
    </xf>
    <xf numFmtId="0" fontId="21" fillId="0" borderId="0" xfId="7" applyFont="1" applyAlignment="1">
      <alignment vertical="top"/>
    </xf>
    <xf numFmtId="0" fontId="22" fillId="0" borderId="0" xfId="0" applyFont="1"/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8" xfId="0" applyFont="1" applyBorder="1"/>
    <xf numFmtId="0" fontId="23" fillId="0" borderId="0" xfId="0" applyFont="1"/>
    <xf numFmtId="0" fontId="3" fillId="0" borderId="0" xfId="0" applyFont="1" applyAlignment="1">
      <alignment horizontal="left" vertical="top"/>
    </xf>
    <xf numFmtId="0" fontId="24" fillId="0" borderId="0" xfId="0" applyFont="1"/>
    <xf numFmtId="0" fontId="23" fillId="0" borderId="0" xfId="0" applyFont="1" applyAlignment="1">
      <alignment vertical="center"/>
    </xf>
    <xf numFmtId="0" fontId="2" fillId="0" borderId="37" xfId="0" applyFont="1" applyBorder="1"/>
    <xf numFmtId="0" fontId="2" fillId="0" borderId="38" xfId="0" applyFont="1" applyBorder="1"/>
    <xf numFmtId="0" fontId="2" fillId="0" borderId="42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70" fontId="2" fillId="0" borderId="39" xfId="0" applyNumberFormat="1" applyFont="1" applyBorder="1" applyAlignment="1">
      <alignment wrapText="1"/>
    </xf>
    <xf numFmtId="170" fontId="2" fillId="0" borderId="40" xfId="0" applyNumberFormat="1" applyFont="1" applyBorder="1" applyAlignment="1">
      <alignment wrapText="1"/>
    </xf>
    <xf numFmtId="170" fontId="2" fillId="0" borderId="11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 wrapText="1"/>
    </xf>
    <xf numFmtId="170" fontId="2" fillId="0" borderId="18" xfId="0" applyNumberFormat="1" applyFont="1" applyBorder="1" applyAlignment="1">
      <alignment wrapText="1"/>
    </xf>
    <xf numFmtId="170" fontId="2" fillId="0" borderId="2" xfId="0" applyNumberFormat="1" applyFont="1" applyBorder="1" applyAlignment="1">
      <alignment wrapText="1"/>
    </xf>
    <xf numFmtId="166" fontId="2" fillId="0" borderId="1" xfId="1" applyFont="1" applyBorder="1" applyAlignment="1">
      <alignment wrapText="1"/>
    </xf>
    <xf numFmtId="166" fontId="2" fillId="0" borderId="5" xfId="1" applyFont="1" applyBorder="1" applyAlignment="1">
      <alignment wrapText="1"/>
    </xf>
    <xf numFmtId="166" fontId="2" fillId="0" borderId="27" xfId="1" applyFont="1" applyBorder="1" applyAlignment="1">
      <alignment wrapText="1"/>
    </xf>
    <xf numFmtId="166" fontId="2" fillId="0" borderId="2" xfId="1" applyFont="1" applyBorder="1" applyAlignment="1">
      <alignment wrapText="1"/>
    </xf>
    <xf numFmtId="166" fontId="2" fillId="0" borderId="23" xfId="1" applyFont="1" applyBorder="1" applyAlignment="1">
      <alignment wrapText="1"/>
    </xf>
    <xf numFmtId="166" fontId="2" fillId="0" borderId="29" xfId="1" applyFont="1" applyBorder="1" applyAlignment="1">
      <alignment wrapText="1"/>
    </xf>
    <xf numFmtId="166" fontId="2" fillId="0" borderId="10" xfId="1" applyFont="1" applyBorder="1" applyAlignment="1">
      <alignment wrapText="1"/>
    </xf>
    <xf numFmtId="166" fontId="2" fillId="0" borderId="40" xfId="1" applyFont="1" applyBorder="1" applyAlignment="1">
      <alignment wrapText="1"/>
    </xf>
    <xf numFmtId="166" fontId="2" fillId="0" borderId="41" xfId="1" applyFont="1" applyBorder="1" applyAlignment="1">
      <alignment wrapText="1"/>
    </xf>
    <xf numFmtId="168" fontId="2" fillId="0" borderId="1" xfId="1" applyNumberFormat="1" applyFont="1" applyBorder="1" applyAlignment="1">
      <alignment wrapText="1"/>
    </xf>
    <xf numFmtId="168" fontId="2" fillId="0" borderId="40" xfId="1" applyNumberFormat="1" applyFont="1" applyBorder="1" applyAlignment="1">
      <alignment wrapText="1"/>
    </xf>
    <xf numFmtId="168" fontId="2" fillId="0" borderId="2" xfId="1" applyNumberFormat="1" applyFont="1" applyBorder="1" applyAlignment="1">
      <alignment wrapText="1"/>
    </xf>
    <xf numFmtId="0" fontId="22" fillId="0" borderId="0" xfId="7" applyFont="1" applyAlignment="1">
      <alignment vertical="top"/>
    </xf>
    <xf numFmtId="0" fontId="22" fillId="0" borderId="0" xfId="7" applyFont="1"/>
    <xf numFmtId="0" fontId="22" fillId="0" borderId="0" xfId="7" applyFont="1" applyAlignment="1"/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7" fontId="2" fillId="0" borderId="3" xfId="0" applyNumberFormat="1" applyFont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12" fillId="4" borderId="34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7" fillId="0" borderId="2" xfId="3" applyBorder="1" applyAlignment="1">
      <alignment horizontal="left"/>
    </xf>
    <xf numFmtId="0" fontId="7" fillId="0" borderId="1" xfId="3" applyBorder="1" applyAlignment="1">
      <alignment horizontal="left"/>
    </xf>
    <xf numFmtId="167" fontId="7" fillId="0" borderId="1" xfId="3" applyNumberFormat="1" applyBorder="1"/>
    <xf numFmtId="0" fontId="14" fillId="0" borderId="1" xfId="3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9" fillId="0" borderId="0" xfId="3" applyFont="1" applyAlignment="1">
      <alignment horizontal="right"/>
    </xf>
    <xf numFmtId="0" fontId="9" fillId="0" borderId="1" xfId="3" applyFont="1" applyBorder="1"/>
    <xf numFmtId="0" fontId="9" fillId="0" borderId="1" xfId="3" applyFont="1" applyBorder="1" applyAlignment="1">
      <alignment horizontal="left" vertical="center" wrapText="1"/>
    </xf>
    <xf numFmtId="0" fontId="9" fillId="0" borderId="0" xfId="3" applyFont="1" applyAlignment="1">
      <alignment horizontal="left"/>
    </xf>
    <xf numFmtId="0" fontId="7" fillId="0" borderId="0" xfId="3" applyAlignment="1">
      <alignment horizontal="left"/>
    </xf>
    <xf numFmtId="0" fontId="12" fillId="4" borderId="7" xfId="3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7" fillId="0" borderId="1" xfId="3" applyBorder="1"/>
    <xf numFmtId="0" fontId="7" fillId="0" borderId="3" xfId="3" applyBorder="1"/>
    <xf numFmtId="0" fontId="7" fillId="0" borderId="4" xfId="3" applyBorder="1"/>
    <xf numFmtId="0" fontId="7" fillId="0" borderId="5" xfId="3" applyBorder="1"/>
    <xf numFmtId="167" fontId="8" fillId="0" borderId="1" xfId="3" applyNumberFormat="1" applyFont="1" applyBorder="1"/>
    <xf numFmtId="166" fontId="7" fillId="0" borderId="1" xfId="4" applyFont="1" applyBorder="1"/>
    <xf numFmtId="0" fontId="7" fillId="0" borderId="0" xfId="3"/>
    <xf numFmtId="0" fontId="7" fillId="0" borderId="3" xfId="3" applyBorder="1" applyAlignment="1">
      <alignment horizontal="left"/>
    </xf>
    <xf numFmtId="0" fontId="7" fillId="0" borderId="4" xfId="3" applyBorder="1" applyAlignment="1">
      <alignment horizontal="left"/>
    </xf>
    <xf numFmtId="0" fontId="7" fillId="0" borderId="5" xfId="3" applyBorder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0" xfId="3" applyBorder="1"/>
    <xf numFmtId="165" fontId="7" fillId="0" borderId="33" xfId="6" applyFont="1" applyBorder="1" applyAlignment="1"/>
    <xf numFmtId="166" fontId="9" fillId="0" borderId="33" xfId="4" applyFont="1" applyBorder="1" applyAlignment="1">
      <alignment horizontal="center"/>
    </xf>
    <xf numFmtId="44" fontId="9" fillId="0" borderId="33" xfId="3" applyNumberFormat="1" applyFont="1" applyBorder="1" applyAlignment="1">
      <alignment horizontal="left"/>
    </xf>
    <xf numFmtId="44" fontId="7" fillId="0" borderId="0" xfId="4" applyNumberFormat="1" applyFont="1"/>
    <xf numFmtId="9" fontId="10" fillId="0" borderId="0" xfId="8" applyFont="1"/>
  </cellXfs>
  <cellStyles count="9">
    <cellStyle name="Comma" xfId="1" builtinId="3"/>
    <cellStyle name="Comma 2" xfId="4" xr:uid="{276B94E2-1F77-4A79-B62E-EB2DF38BAD99}"/>
    <cellStyle name="Currency" xfId="2" builtinId="4"/>
    <cellStyle name="Currency 2" xfId="6" xr:uid="{91310FB2-12E8-4273-BD22-4C1E55B8FBC2}"/>
    <cellStyle name="Hyperlink" xfId="7" builtinId="8"/>
    <cellStyle name="Normal" xfId="0" builtinId="0"/>
    <cellStyle name="Normal 2" xfId="3" xr:uid="{37E998C4-3EC0-48EB-B0FC-476D2CA70E18}"/>
    <cellStyle name="Percent" xfId="8" builtinId="5"/>
    <cellStyle name="Percent 2" xfId="5" xr:uid="{32591E81-3D77-4B24-BE69-5F0DE52F82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anada.ca/en/revenue-agenc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353C-3D0B-4BD0-AB56-D9A7E60B0144}">
  <sheetPr>
    <pageSetUpPr fitToPage="1"/>
  </sheetPr>
  <dimension ref="A1:P145"/>
  <sheetViews>
    <sheetView showGridLines="0" topLeftCell="A43" zoomScaleNormal="100" workbookViewId="0">
      <selection sqref="A1:P1"/>
    </sheetView>
  </sheetViews>
  <sheetFormatPr defaultColWidth="8.81640625" defaultRowHeight="12.5" x14ac:dyDescent="0.25"/>
  <cols>
    <col min="1" max="2" width="5.26953125" style="1" customWidth="1"/>
    <col min="3" max="3" width="10.1796875" style="1" customWidth="1"/>
    <col min="4" max="4" width="5.26953125" style="1" customWidth="1"/>
    <col min="5" max="5" width="9.81640625" style="1" customWidth="1"/>
    <col min="6" max="6" width="5.26953125" style="1" customWidth="1"/>
    <col min="7" max="7" width="9.7265625" style="1" customWidth="1"/>
    <col min="8" max="8" width="5.26953125" style="1" customWidth="1"/>
    <col min="9" max="9" width="8.81640625" style="1"/>
    <col min="10" max="10" width="5.26953125" style="1" customWidth="1"/>
    <col min="11" max="11" width="8.81640625" style="1"/>
    <col min="12" max="12" width="5.26953125" style="1" customWidth="1"/>
    <col min="13" max="16384" width="8.81640625" style="1"/>
  </cols>
  <sheetData>
    <row r="1" spans="1:16" ht="18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8" x14ac:dyDescent="0.25">
      <c r="A2" s="160">
        <v>2020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8" x14ac:dyDescent="0.25">
      <c r="A3" s="160" t="s">
        <v>339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5" spans="1:16" ht="13" x14ac:dyDescent="0.25">
      <c r="A5" s="159" t="s">
        <v>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7" spans="1:16" x14ac:dyDescent="0.25">
      <c r="A7" s="1" t="s">
        <v>2</v>
      </c>
      <c r="B7" s="1" t="s">
        <v>3</v>
      </c>
    </row>
    <row r="8" spans="1:16" x14ac:dyDescent="0.25">
      <c r="A8" s="2"/>
      <c r="B8" s="2"/>
      <c r="C8" s="1" t="s">
        <v>4</v>
      </c>
    </row>
    <row r="9" spans="1:16" x14ac:dyDescent="0.25">
      <c r="A9" s="2"/>
      <c r="B9" s="2"/>
      <c r="C9" s="128" t="s">
        <v>10</v>
      </c>
    </row>
    <row r="10" spans="1:16" x14ac:dyDescent="0.25">
      <c r="A10" s="2"/>
      <c r="B10" s="2"/>
      <c r="C10" s="128" t="s">
        <v>5</v>
      </c>
    </row>
    <row r="11" spans="1:16" x14ac:dyDescent="0.25">
      <c r="A11" s="2"/>
      <c r="B11" s="2"/>
      <c r="C11" s="128" t="s">
        <v>6</v>
      </c>
    </row>
    <row r="12" spans="1:16" x14ac:dyDescent="0.25">
      <c r="A12" s="2"/>
      <c r="B12" s="2"/>
      <c r="C12" s="1" t="s">
        <v>7</v>
      </c>
    </row>
    <row r="13" spans="1:16" x14ac:dyDescent="0.25">
      <c r="A13" s="2"/>
      <c r="B13" s="2"/>
      <c r="C13" s="1" t="s">
        <v>8</v>
      </c>
    </row>
    <row r="14" spans="1:16" x14ac:dyDescent="0.25">
      <c r="A14" s="2"/>
      <c r="B14" s="2"/>
      <c r="C14" s="1" t="s">
        <v>9</v>
      </c>
    </row>
    <row r="16" spans="1:16" x14ac:dyDescent="0.25">
      <c r="C16" s="1" t="s">
        <v>11</v>
      </c>
    </row>
    <row r="17" spans="1:16" x14ac:dyDescent="0.25">
      <c r="B17" s="2"/>
      <c r="C17" s="1" t="s">
        <v>12</v>
      </c>
      <c r="D17" s="2"/>
      <c r="E17" s="1" t="s">
        <v>13</v>
      </c>
      <c r="F17" s="2"/>
      <c r="G17" s="1" t="s">
        <v>14</v>
      </c>
    </row>
    <row r="19" spans="1:16" x14ac:dyDescent="0.25">
      <c r="B19" s="2"/>
      <c r="C19" s="1" t="s">
        <v>15</v>
      </c>
      <c r="D19" s="2"/>
      <c r="E19" s="1" t="s">
        <v>16</v>
      </c>
      <c r="F19" s="3"/>
      <c r="G19" s="1" t="s">
        <v>17</v>
      </c>
      <c r="H19" s="3"/>
      <c r="I19" s="1" t="s">
        <v>18</v>
      </c>
      <c r="J19" s="2"/>
      <c r="K19" s="1" t="s">
        <v>19</v>
      </c>
    </row>
    <row r="20" spans="1:16" ht="24" customHeight="1" x14ac:dyDescent="0.25">
      <c r="A20" s="1" t="s">
        <v>20</v>
      </c>
      <c r="D20" s="4"/>
      <c r="E20" s="167"/>
      <c r="F20" s="168"/>
      <c r="G20" s="168"/>
      <c r="H20" s="168"/>
      <c r="I20" s="169"/>
      <c r="J20" s="4" t="s">
        <v>26</v>
      </c>
      <c r="L20" s="167"/>
      <c r="M20" s="168"/>
      <c r="N20" s="168"/>
      <c r="O20" s="168"/>
      <c r="P20" s="169"/>
    </row>
    <row r="21" spans="1:16" ht="24" customHeight="1" x14ac:dyDescent="0.25">
      <c r="A21" s="1" t="s">
        <v>21</v>
      </c>
      <c r="D21" s="4"/>
      <c r="E21" s="167"/>
      <c r="F21" s="168"/>
      <c r="G21" s="168"/>
      <c r="H21" s="168"/>
      <c r="I21" s="169"/>
      <c r="J21" s="4" t="s">
        <v>27</v>
      </c>
      <c r="L21" s="167"/>
      <c r="M21" s="168"/>
      <c r="N21" s="168"/>
      <c r="O21" s="168"/>
      <c r="P21" s="169"/>
    </row>
    <row r="22" spans="1:16" ht="24" customHeight="1" x14ac:dyDescent="0.25">
      <c r="A22" s="1" t="s">
        <v>22</v>
      </c>
      <c r="D22" s="4"/>
      <c r="E22" s="167"/>
      <c r="F22" s="168"/>
      <c r="G22" s="168"/>
      <c r="H22" s="168"/>
      <c r="I22" s="169"/>
      <c r="J22" s="4" t="s">
        <v>28</v>
      </c>
      <c r="L22" s="167"/>
      <c r="M22" s="168"/>
      <c r="N22" s="168"/>
      <c r="O22" s="168"/>
      <c r="P22" s="169"/>
    </row>
    <row r="23" spans="1:16" ht="24" customHeight="1" x14ac:dyDescent="0.25">
      <c r="A23" s="1" t="s">
        <v>23</v>
      </c>
      <c r="D23" s="4"/>
      <c r="E23" s="167"/>
      <c r="F23" s="168"/>
      <c r="G23" s="168"/>
      <c r="H23" s="168"/>
      <c r="I23" s="169"/>
      <c r="J23" s="5" t="s">
        <v>29</v>
      </c>
      <c r="L23" s="167"/>
      <c r="M23" s="168"/>
      <c r="N23" s="168"/>
      <c r="O23" s="168"/>
      <c r="P23" s="169"/>
    </row>
    <row r="24" spans="1:16" ht="24" customHeight="1" x14ac:dyDescent="0.25">
      <c r="A24" s="1" t="s">
        <v>24</v>
      </c>
      <c r="D24" s="4"/>
      <c r="E24" s="167"/>
      <c r="F24" s="168"/>
      <c r="G24" s="168"/>
      <c r="H24" s="168"/>
      <c r="I24" s="169"/>
      <c r="J24" s="4"/>
    </row>
    <row r="25" spans="1:16" ht="24" customHeight="1" x14ac:dyDescent="0.25">
      <c r="A25" s="1" t="s">
        <v>25</v>
      </c>
      <c r="E25" s="170"/>
      <c r="F25" s="171"/>
      <c r="G25" s="171"/>
      <c r="H25" s="171"/>
      <c r="I25" s="172"/>
      <c r="J25" s="5" t="s">
        <v>30</v>
      </c>
      <c r="L25" s="170"/>
      <c r="M25" s="171"/>
      <c r="N25" s="171"/>
      <c r="O25" s="171"/>
      <c r="P25" s="172"/>
    </row>
    <row r="27" spans="1:16" ht="24" customHeight="1" x14ac:dyDescent="0.25">
      <c r="A27" s="1" t="s">
        <v>31</v>
      </c>
      <c r="I27" s="170"/>
      <c r="J27" s="171"/>
      <c r="K27" s="171"/>
      <c r="L27" s="171"/>
      <c r="M27" s="172"/>
    </row>
    <row r="29" spans="1:16" x14ac:dyDescent="0.25">
      <c r="A29" s="1" t="s">
        <v>32</v>
      </c>
    </row>
    <row r="30" spans="1:16" x14ac:dyDescent="0.25">
      <c r="B30" s="2"/>
      <c r="C30" s="1" t="s">
        <v>33</v>
      </c>
      <c r="D30" s="2"/>
      <c r="E30" s="1" t="s">
        <v>34</v>
      </c>
      <c r="F30" s="2"/>
      <c r="G30" s="1" t="s">
        <v>35</v>
      </c>
      <c r="H30" s="2"/>
      <c r="I30" s="1" t="s">
        <v>36</v>
      </c>
      <c r="J30" s="2"/>
      <c r="K30" s="1" t="s">
        <v>37</v>
      </c>
      <c r="L30" s="2"/>
      <c r="M30" s="1" t="s">
        <v>38</v>
      </c>
    </row>
    <row r="31" spans="1:16" x14ac:dyDescent="0.25">
      <c r="B31" s="1" t="s">
        <v>39</v>
      </c>
      <c r="J31" s="170"/>
      <c r="K31" s="171"/>
      <c r="L31" s="171"/>
      <c r="M31" s="171"/>
      <c r="N31" s="172"/>
    </row>
    <row r="33" spans="1:16" ht="13" x14ac:dyDescent="0.25">
      <c r="A33" s="159" t="s">
        <v>40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1:16" x14ac:dyDescent="0.25">
      <c r="B34" s="2"/>
      <c r="C34" s="1" t="s">
        <v>15</v>
      </c>
      <c r="D34" s="3"/>
      <c r="E34" s="1" t="s">
        <v>16</v>
      </c>
      <c r="F34" s="3"/>
      <c r="G34" s="1" t="s">
        <v>17</v>
      </c>
      <c r="H34" s="3"/>
      <c r="I34" s="1" t="s">
        <v>18</v>
      </c>
      <c r="J34" s="2"/>
      <c r="K34" s="1" t="s">
        <v>19</v>
      </c>
    </row>
    <row r="35" spans="1:16" ht="24" customHeight="1" x14ac:dyDescent="0.25">
      <c r="A35" s="1" t="s">
        <v>20</v>
      </c>
      <c r="D35" s="4"/>
      <c r="E35" s="167"/>
      <c r="F35" s="168"/>
      <c r="G35" s="168"/>
      <c r="H35" s="168"/>
      <c r="I35" s="169"/>
      <c r="J35" s="4" t="s">
        <v>26</v>
      </c>
      <c r="L35" s="167"/>
      <c r="M35" s="168"/>
      <c r="N35" s="168"/>
      <c r="O35" s="168"/>
      <c r="P35" s="169"/>
    </row>
    <row r="36" spans="1:16" ht="24" customHeight="1" x14ac:dyDescent="0.25">
      <c r="A36" s="1" t="s">
        <v>21</v>
      </c>
      <c r="D36" s="4"/>
      <c r="E36" s="167"/>
      <c r="F36" s="168"/>
      <c r="G36" s="168"/>
      <c r="H36" s="168"/>
      <c r="I36" s="169"/>
      <c r="J36" s="4" t="s">
        <v>27</v>
      </c>
      <c r="L36" s="167"/>
      <c r="M36" s="168"/>
      <c r="N36" s="168"/>
      <c r="O36" s="168"/>
      <c r="P36" s="169"/>
    </row>
    <row r="37" spans="1:16" ht="24" customHeight="1" x14ac:dyDescent="0.25">
      <c r="A37" s="1" t="s">
        <v>22</v>
      </c>
      <c r="D37" s="4"/>
      <c r="E37" s="167"/>
      <c r="F37" s="168"/>
      <c r="G37" s="168"/>
      <c r="H37" s="168"/>
      <c r="I37" s="169"/>
      <c r="J37" s="4" t="s">
        <v>28</v>
      </c>
      <c r="L37" s="167"/>
      <c r="M37" s="168"/>
      <c r="N37" s="168"/>
      <c r="O37" s="168"/>
      <c r="P37" s="169"/>
    </row>
    <row r="38" spans="1:16" ht="24" customHeight="1" x14ac:dyDescent="0.25">
      <c r="A38" s="1" t="s">
        <v>23</v>
      </c>
      <c r="D38" s="4"/>
      <c r="E38" s="167"/>
      <c r="F38" s="168"/>
      <c r="G38" s="168"/>
      <c r="H38" s="168"/>
      <c r="I38" s="169"/>
      <c r="J38" s="5" t="s">
        <v>29</v>
      </c>
      <c r="L38" s="167"/>
      <c r="M38" s="168"/>
      <c r="N38" s="168"/>
      <c r="O38" s="168"/>
      <c r="P38" s="169"/>
    </row>
    <row r="39" spans="1:16" ht="24" customHeight="1" x14ac:dyDescent="0.25">
      <c r="A39" s="1" t="s">
        <v>24</v>
      </c>
      <c r="D39" s="4"/>
      <c r="E39" s="167"/>
      <c r="F39" s="168"/>
      <c r="G39" s="168"/>
      <c r="H39" s="168"/>
      <c r="I39" s="169"/>
      <c r="J39" s="5" t="s">
        <v>41</v>
      </c>
      <c r="L39" s="167"/>
      <c r="M39" s="168"/>
      <c r="N39" s="168"/>
      <c r="O39" s="168"/>
      <c r="P39" s="169"/>
    </row>
    <row r="40" spans="1:16" ht="24" customHeight="1" x14ac:dyDescent="0.25">
      <c r="A40" s="1" t="s">
        <v>25</v>
      </c>
      <c r="E40" s="170"/>
      <c r="F40" s="171"/>
      <c r="G40" s="171"/>
      <c r="H40" s="171"/>
      <c r="I40" s="172"/>
    </row>
    <row r="42" spans="1:16" ht="13" x14ac:dyDescent="0.25">
      <c r="A42" s="159" t="s">
        <v>42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24" customHeight="1" x14ac:dyDescent="0.25">
      <c r="A43" s="1" t="s">
        <v>43</v>
      </c>
      <c r="C43" s="167"/>
      <c r="D43" s="168"/>
      <c r="E43" s="168"/>
      <c r="F43" s="169"/>
      <c r="H43" s="167"/>
      <c r="I43" s="168"/>
      <c r="J43" s="168"/>
      <c r="K43" s="169"/>
      <c r="M43" s="167"/>
      <c r="N43" s="168"/>
      <c r="O43" s="168"/>
      <c r="P43" s="169"/>
    </row>
    <row r="44" spans="1:16" ht="24" customHeight="1" x14ac:dyDescent="0.25">
      <c r="A44" s="1" t="s">
        <v>25</v>
      </c>
      <c r="C44" s="170"/>
      <c r="D44" s="171"/>
      <c r="E44" s="171"/>
      <c r="F44" s="172"/>
      <c r="H44" s="170"/>
      <c r="I44" s="171"/>
      <c r="J44" s="171"/>
      <c r="K44" s="172"/>
      <c r="M44" s="170"/>
      <c r="N44" s="171"/>
      <c r="O44" s="171"/>
      <c r="P44" s="172"/>
    </row>
    <row r="45" spans="1:16" ht="24" customHeight="1" x14ac:dyDescent="0.25">
      <c r="A45" s="1" t="s">
        <v>44</v>
      </c>
      <c r="C45" s="167"/>
      <c r="D45" s="168"/>
      <c r="E45" s="168"/>
      <c r="F45" s="169"/>
      <c r="H45" s="167"/>
      <c r="I45" s="168"/>
      <c r="J45" s="168"/>
      <c r="K45" s="169"/>
      <c r="M45" s="167"/>
      <c r="N45" s="168"/>
      <c r="O45" s="168"/>
      <c r="P45" s="169"/>
    </row>
    <row r="46" spans="1:16" ht="24" customHeight="1" x14ac:dyDescent="0.25">
      <c r="A46" s="1" t="s">
        <v>45</v>
      </c>
      <c r="C46" s="167"/>
      <c r="D46" s="168"/>
      <c r="E46" s="168"/>
      <c r="F46" s="169"/>
      <c r="H46" s="167"/>
      <c r="I46" s="168"/>
      <c r="J46" s="168"/>
      <c r="K46" s="169"/>
      <c r="M46" s="167"/>
      <c r="N46" s="168"/>
      <c r="O46" s="168"/>
      <c r="P46" s="169"/>
    </row>
    <row r="47" spans="1:16" ht="24" customHeight="1" x14ac:dyDescent="0.25">
      <c r="A47" s="1" t="s">
        <v>46</v>
      </c>
      <c r="C47" s="173"/>
      <c r="D47" s="174"/>
      <c r="E47" s="174"/>
      <c r="F47" s="175"/>
      <c r="H47" s="173"/>
      <c r="I47" s="174"/>
      <c r="J47" s="174"/>
      <c r="K47" s="175"/>
      <c r="M47" s="173"/>
      <c r="N47" s="174"/>
      <c r="O47" s="174"/>
      <c r="P47" s="175"/>
    </row>
    <row r="48" spans="1:16" ht="24" customHeight="1" x14ac:dyDescent="0.25">
      <c r="A48" s="1" t="s">
        <v>41</v>
      </c>
      <c r="C48" s="173"/>
      <c r="D48" s="174"/>
      <c r="E48" s="174"/>
      <c r="F48" s="175"/>
      <c r="H48" s="173"/>
      <c r="I48" s="174"/>
      <c r="J48" s="174"/>
      <c r="K48" s="175"/>
      <c r="M48" s="173"/>
      <c r="N48" s="174"/>
      <c r="O48" s="174"/>
      <c r="P48" s="175"/>
    </row>
    <row r="50" spans="1:16" ht="13" x14ac:dyDescent="0.25">
      <c r="A50" s="159" t="s">
        <v>47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2" spans="1:16" ht="14" x14ac:dyDescent="0.3">
      <c r="A52" s="129" t="s">
        <v>48</v>
      </c>
      <c r="B52" s="130"/>
      <c r="C52" s="130"/>
      <c r="D52" s="130"/>
    </row>
    <row r="53" spans="1:16" x14ac:dyDescent="0.25">
      <c r="A53" s="2"/>
      <c r="B53" s="9" t="s">
        <v>54</v>
      </c>
      <c r="C53" s="9"/>
      <c r="D53" s="9"/>
      <c r="E53" s="9"/>
      <c r="F53" s="9"/>
      <c r="G53" s="9"/>
      <c r="H53" s="11"/>
      <c r="I53" s="9" t="s">
        <v>69</v>
      </c>
      <c r="K53" s="9"/>
    </row>
    <row r="54" spans="1:16" x14ac:dyDescent="0.25">
      <c r="B54" s="9"/>
      <c r="C54" s="9"/>
      <c r="D54" s="9"/>
      <c r="E54" s="9"/>
      <c r="F54" s="9"/>
      <c r="G54" s="9"/>
      <c r="H54" s="9"/>
      <c r="I54" s="9"/>
      <c r="K54" s="9"/>
    </row>
    <row r="55" spans="1:16" x14ac:dyDescent="0.25">
      <c r="A55" s="2"/>
      <c r="B55" s="9" t="s">
        <v>71</v>
      </c>
      <c r="C55" s="9"/>
      <c r="D55" s="9"/>
      <c r="E55" s="9"/>
      <c r="F55" s="9"/>
      <c r="G55" s="9"/>
      <c r="H55" s="11"/>
      <c r="I55" s="9" t="s">
        <v>53</v>
      </c>
      <c r="K55" s="9"/>
    </row>
    <row r="56" spans="1:16" x14ac:dyDescent="0.25">
      <c r="B56" s="9"/>
      <c r="C56" s="9"/>
      <c r="D56" s="9"/>
      <c r="E56" s="9"/>
      <c r="F56" s="9"/>
      <c r="G56" s="9"/>
      <c r="H56" s="9"/>
      <c r="I56" s="9"/>
      <c r="K56" s="9"/>
    </row>
    <row r="57" spans="1:16" x14ac:dyDescent="0.25">
      <c r="A57" s="2"/>
      <c r="B57" s="9" t="s">
        <v>55</v>
      </c>
      <c r="C57" s="9"/>
      <c r="D57" s="9"/>
      <c r="E57" s="9"/>
      <c r="F57" s="9"/>
      <c r="G57" s="9"/>
      <c r="H57" s="11"/>
      <c r="I57" s="9" t="s">
        <v>49</v>
      </c>
      <c r="K57" s="9"/>
    </row>
    <row r="58" spans="1:16" x14ac:dyDescent="0.25">
      <c r="B58" s="9"/>
      <c r="C58" s="9"/>
      <c r="D58" s="9"/>
      <c r="E58" s="9"/>
      <c r="F58" s="9"/>
      <c r="G58" s="9"/>
      <c r="H58" s="9"/>
      <c r="I58" s="9"/>
      <c r="K58" s="9"/>
    </row>
    <row r="59" spans="1:16" x14ac:dyDescent="0.25">
      <c r="A59" s="2"/>
      <c r="B59" s="9" t="s">
        <v>56</v>
      </c>
      <c r="C59" s="9"/>
      <c r="D59" s="9"/>
      <c r="E59" s="9"/>
      <c r="F59" s="9"/>
      <c r="G59" s="9"/>
      <c r="H59" s="11"/>
      <c r="I59" s="9" t="s">
        <v>50</v>
      </c>
      <c r="K59" s="9"/>
    </row>
    <row r="60" spans="1:16" x14ac:dyDescent="0.25">
      <c r="A60" s="117"/>
      <c r="B60" s="9"/>
      <c r="C60" s="9"/>
      <c r="D60" s="9"/>
      <c r="E60" s="9"/>
      <c r="F60" s="9"/>
      <c r="G60" s="9"/>
      <c r="H60" s="9"/>
      <c r="I60" s="9"/>
      <c r="K60" s="9"/>
    </row>
    <row r="61" spans="1:16" x14ac:dyDescent="0.25">
      <c r="A61" s="2"/>
      <c r="B61" s="9" t="s">
        <v>57</v>
      </c>
      <c r="C61" s="9"/>
      <c r="D61" s="9"/>
      <c r="E61" s="9"/>
      <c r="F61" s="9"/>
      <c r="G61" s="9"/>
      <c r="H61" s="11"/>
      <c r="I61" s="9" t="s">
        <v>51</v>
      </c>
      <c r="K61" s="9"/>
    </row>
    <row r="62" spans="1:16" x14ac:dyDescent="0.25">
      <c r="B62" s="9"/>
      <c r="C62" s="9"/>
      <c r="D62" s="9"/>
      <c r="E62" s="9"/>
      <c r="F62" s="9"/>
      <c r="G62" s="9"/>
      <c r="H62" s="9"/>
      <c r="I62" s="9"/>
      <c r="K62" s="9"/>
    </row>
    <row r="63" spans="1:16" x14ac:dyDescent="0.25">
      <c r="A63" s="2"/>
      <c r="B63" s="9" t="s">
        <v>58</v>
      </c>
      <c r="C63" s="9"/>
      <c r="D63" s="9"/>
      <c r="E63" s="9"/>
      <c r="F63" s="9"/>
      <c r="G63" s="9"/>
      <c r="H63" s="11"/>
      <c r="I63" s="156" t="s">
        <v>52</v>
      </c>
      <c r="K63" s="9"/>
    </row>
    <row r="64" spans="1:16" x14ac:dyDescent="0.25">
      <c r="B64" s="9"/>
      <c r="C64" s="9"/>
      <c r="D64" s="9"/>
      <c r="E64" s="9"/>
      <c r="F64" s="9"/>
      <c r="G64" s="9"/>
      <c r="H64" s="9"/>
      <c r="I64" s="9"/>
      <c r="K64" s="9"/>
    </row>
    <row r="65" spans="1:15" x14ac:dyDescent="0.25">
      <c r="A65" s="2"/>
      <c r="B65" s="9" t="s">
        <v>59</v>
      </c>
      <c r="C65" s="9"/>
      <c r="D65" s="9"/>
      <c r="E65" s="9"/>
      <c r="F65" s="9"/>
      <c r="G65" s="9"/>
      <c r="H65" s="11"/>
      <c r="I65" s="156" t="s">
        <v>70</v>
      </c>
      <c r="K65" s="9"/>
    </row>
    <row r="66" spans="1:15" x14ac:dyDescent="0.25">
      <c r="B66" s="9"/>
      <c r="C66" s="9"/>
      <c r="D66" s="9"/>
      <c r="E66" s="9"/>
      <c r="F66" s="9"/>
      <c r="G66" s="9"/>
      <c r="H66" s="9"/>
      <c r="I66" s="9"/>
      <c r="K66" s="9"/>
    </row>
    <row r="67" spans="1:15" x14ac:dyDescent="0.25">
      <c r="A67" s="2"/>
      <c r="B67" s="9" t="s">
        <v>60</v>
      </c>
      <c r="C67" s="9"/>
      <c r="D67" s="9"/>
      <c r="E67" s="9"/>
      <c r="F67" s="9"/>
      <c r="G67" s="9"/>
      <c r="H67" s="2"/>
      <c r="I67" s="9" t="s">
        <v>67</v>
      </c>
      <c r="K67" s="9"/>
    </row>
    <row r="68" spans="1:15" x14ac:dyDescent="0.25">
      <c r="B68" s="9"/>
      <c r="C68" s="9"/>
      <c r="D68" s="9"/>
      <c r="E68" s="9"/>
      <c r="F68" s="9"/>
      <c r="G68" s="9"/>
      <c r="H68" s="9"/>
      <c r="I68" s="9"/>
      <c r="K68" s="9"/>
    </row>
    <row r="69" spans="1:15" x14ac:dyDescent="0.25">
      <c r="A69" s="2"/>
      <c r="B69" s="9" t="s">
        <v>63</v>
      </c>
      <c r="C69" s="9"/>
      <c r="D69" s="9"/>
      <c r="E69" s="9"/>
      <c r="F69" s="9"/>
      <c r="G69" s="9"/>
      <c r="H69" s="11"/>
      <c r="I69" s="156" t="s">
        <v>62</v>
      </c>
      <c r="K69" s="9"/>
    </row>
    <row r="70" spans="1:15" x14ac:dyDescent="0.25">
      <c r="B70" s="9"/>
      <c r="C70" s="9"/>
      <c r="D70" s="9"/>
      <c r="E70" s="9"/>
      <c r="F70" s="9"/>
      <c r="G70" s="9"/>
      <c r="H70" s="123" t="s">
        <v>72</v>
      </c>
      <c r="I70" s="9"/>
      <c r="K70" s="9"/>
    </row>
    <row r="71" spans="1:15" x14ac:dyDescent="0.25">
      <c r="A71" s="2"/>
      <c r="B71" s="9" t="s">
        <v>64</v>
      </c>
      <c r="C71" s="9"/>
      <c r="D71" s="9"/>
      <c r="E71" s="9"/>
      <c r="F71" s="9"/>
      <c r="G71" s="9"/>
    </row>
    <row r="72" spans="1:15" ht="13" x14ac:dyDescent="0.25">
      <c r="A72" s="117"/>
      <c r="C72" s="9"/>
      <c r="D72" s="9"/>
      <c r="E72" s="9"/>
      <c r="F72" s="9"/>
      <c r="G72" s="9"/>
      <c r="H72" s="2"/>
      <c r="I72" s="10" t="s">
        <v>68</v>
      </c>
      <c r="K72" s="9"/>
    </row>
    <row r="73" spans="1:15" x14ac:dyDescent="0.25">
      <c r="A73" s="2"/>
      <c r="B73" s="9" t="s">
        <v>65</v>
      </c>
      <c r="C73" s="9"/>
      <c r="D73" s="9"/>
      <c r="E73" s="9"/>
      <c r="F73" s="9"/>
      <c r="G73" s="9"/>
      <c r="H73" s="9"/>
      <c r="I73" s="161"/>
      <c r="J73" s="162"/>
      <c r="K73" s="162"/>
      <c r="L73" s="162"/>
      <c r="M73" s="162"/>
      <c r="N73" s="162"/>
      <c r="O73" s="163"/>
    </row>
    <row r="74" spans="1:15" x14ac:dyDescent="0.25">
      <c r="B74" s="9"/>
      <c r="C74" s="9"/>
      <c r="D74" s="9"/>
      <c r="E74" s="9"/>
      <c r="F74" s="9"/>
      <c r="G74" s="9"/>
      <c r="I74" s="164"/>
      <c r="J74" s="165"/>
      <c r="K74" s="165"/>
      <c r="L74" s="165"/>
      <c r="M74" s="165"/>
      <c r="N74" s="165"/>
      <c r="O74" s="166"/>
    </row>
    <row r="75" spans="1:15" x14ac:dyDescent="0.25">
      <c r="A75" s="2"/>
      <c r="B75" s="9" t="s">
        <v>66</v>
      </c>
      <c r="C75" s="9"/>
      <c r="D75" s="9"/>
      <c r="E75" s="9"/>
      <c r="F75" s="9"/>
      <c r="G75" s="9"/>
      <c r="H75" s="9"/>
      <c r="I75" s="161"/>
      <c r="J75" s="162"/>
      <c r="K75" s="162"/>
      <c r="L75" s="162"/>
      <c r="M75" s="162"/>
      <c r="N75" s="162"/>
      <c r="O75" s="163"/>
    </row>
    <row r="76" spans="1:1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5" x14ac:dyDescent="0.25">
      <c r="A77" s="11"/>
      <c r="B77" s="156" t="s">
        <v>61</v>
      </c>
      <c r="C77" s="9"/>
      <c r="D77" s="9"/>
      <c r="E77" s="9"/>
      <c r="F77" s="9"/>
      <c r="G77" s="9"/>
      <c r="H77" s="9"/>
      <c r="I77" s="9"/>
      <c r="J77" s="9"/>
      <c r="K77" s="9"/>
    </row>
    <row r="78" spans="1:15" x14ac:dyDescent="0.25">
      <c r="A78" s="126" t="s">
        <v>331</v>
      </c>
      <c r="B78" s="122"/>
      <c r="C78" s="9"/>
      <c r="D78" s="9"/>
      <c r="E78" s="9"/>
      <c r="F78" s="9"/>
      <c r="G78" s="9"/>
      <c r="H78" s="9"/>
      <c r="I78" s="9"/>
      <c r="J78" s="9"/>
      <c r="K78" s="9"/>
    </row>
    <row r="80" spans="1:15" ht="13" x14ac:dyDescent="0.25">
      <c r="A80" s="129" t="s">
        <v>73</v>
      </c>
    </row>
    <row r="82" spans="1:9" x14ac:dyDescent="0.25">
      <c r="A82" s="11"/>
      <c r="B82" s="8" t="s">
        <v>82</v>
      </c>
      <c r="H82" s="11"/>
      <c r="I82" s="8" t="s">
        <v>90</v>
      </c>
    </row>
    <row r="83" spans="1:9" x14ac:dyDescent="0.25">
      <c r="B83" s="8"/>
    </row>
    <row r="84" spans="1:9" x14ac:dyDescent="0.25">
      <c r="A84" s="11"/>
      <c r="B84" s="8" t="s">
        <v>83</v>
      </c>
      <c r="H84" s="11"/>
      <c r="I84" s="8" t="s">
        <v>91</v>
      </c>
    </row>
    <row r="85" spans="1:9" x14ac:dyDescent="0.25">
      <c r="B85" s="8"/>
    </row>
    <row r="86" spans="1:9" x14ac:dyDescent="0.25">
      <c r="A86" s="11"/>
      <c r="B86" s="8" t="s">
        <v>84</v>
      </c>
    </row>
    <row r="87" spans="1:9" x14ac:dyDescent="0.25">
      <c r="B87" s="8"/>
      <c r="H87" s="11"/>
      <c r="I87" s="1" t="s">
        <v>75</v>
      </c>
    </row>
    <row r="88" spans="1:9" x14ac:dyDescent="0.25">
      <c r="A88" s="11"/>
      <c r="B88" s="8" t="s">
        <v>93</v>
      </c>
    </row>
    <row r="89" spans="1:9" x14ac:dyDescent="0.25">
      <c r="H89" s="11"/>
      <c r="I89" s="8" t="s">
        <v>76</v>
      </c>
    </row>
    <row r="90" spans="1:9" x14ac:dyDescent="0.25">
      <c r="A90" s="11"/>
      <c r="B90" s="8" t="s">
        <v>85</v>
      </c>
      <c r="H90" s="125"/>
      <c r="I90" s="8"/>
    </row>
    <row r="91" spans="1:9" x14ac:dyDescent="0.25">
      <c r="H91" s="11"/>
      <c r="I91" s="8" t="s">
        <v>92</v>
      </c>
    </row>
    <row r="92" spans="1:9" x14ac:dyDescent="0.25">
      <c r="A92" s="11"/>
      <c r="B92" s="8" t="s">
        <v>333</v>
      </c>
    </row>
    <row r="93" spans="1:9" x14ac:dyDescent="0.25">
      <c r="H93" s="11"/>
      <c r="I93" s="8" t="s">
        <v>77</v>
      </c>
    </row>
    <row r="94" spans="1:9" x14ac:dyDescent="0.25">
      <c r="A94" s="11"/>
      <c r="B94" s="8" t="s">
        <v>86</v>
      </c>
      <c r="I94" s="8" t="s">
        <v>74</v>
      </c>
    </row>
    <row r="95" spans="1:9" x14ac:dyDescent="0.25">
      <c r="H95" s="11"/>
      <c r="I95" s="8" t="s">
        <v>78</v>
      </c>
    </row>
    <row r="96" spans="1:9" x14ac:dyDescent="0.25">
      <c r="A96" s="11"/>
      <c r="B96" s="8" t="s">
        <v>88</v>
      </c>
    </row>
    <row r="97" spans="1:9" x14ac:dyDescent="0.25">
      <c r="B97" s="8"/>
      <c r="H97" s="11"/>
      <c r="I97" s="8" t="s">
        <v>79</v>
      </c>
    </row>
    <row r="98" spans="1:9" x14ac:dyDescent="0.25">
      <c r="A98" s="11"/>
      <c r="B98" s="8" t="s">
        <v>87</v>
      </c>
      <c r="I98" s="8" t="s">
        <v>74</v>
      </c>
    </row>
    <row r="99" spans="1:9" ht="31.9" customHeight="1" x14ac:dyDescent="0.25">
      <c r="A99" s="176" t="s">
        <v>330</v>
      </c>
      <c r="B99" s="176"/>
      <c r="C99" s="176"/>
      <c r="D99" s="176"/>
      <c r="E99" s="176"/>
      <c r="F99" s="176"/>
      <c r="G99" s="177"/>
      <c r="H99" s="127"/>
    </row>
    <row r="100" spans="1:9" x14ac:dyDescent="0.25">
      <c r="A100" s="11"/>
      <c r="B100" s="8" t="s">
        <v>89</v>
      </c>
      <c r="C100" s="8"/>
    </row>
    <row r="102" spans="1:9" x14ac:dyDescent="0.25">
      <c r="A102" s="11"/>
      <c r="B102" s="8" t="s">
        <v>80</v>
      </c>
    </row>
    <row r="103" spans="1:9" ht="14" x14ac:dyDescent="0.3">
      <c r="C103" s="130"/>
      <c r="D103" s="130"/>
      <c r="I103" s="130"/>
    </row>
    <row r="104" spans="1:9" ht="14" x14ac:dyDescent="0.3">
      <c r="A104" s="124" t="s">
        <v>329</v>
      </c>
      <c r="C104" s="131"/>
      <c r="D104" s="130"/>
      <c r="I104" s="130"/>
    </row>
    <row r="105" spans="1:9" ht="14" x14ac:dyDescent="0.3">
      <c r="B105" s="131" t="s">
        <v>81</v>
      </c>
      <c r="C105" s="130"/>
      <c r="D105" s="130"/>
      <c r="I105" s="130"/>
    </row>
    <row r="106" spans="1:9" ht="13" x14ac:dyDescent="0.25">
      <c r="A106" s="129" t="s">
        <v>94</v>
      </c>
    </row>
    <row r="108" spans="1:9" x14ac:dyDescent="0.25">
      <c r="A108" s="11"/>
      <c r="B108" s="1" t="s">
        <v>95</v>
      </c>
      <c r="H108" s="11"/>
      <c r="I108" s="1" t="s">
        <v>96</v>
      </c>
    </row>
    <row r="110" spans="1:9" x14ac:dyDescent="0.25">
      <c r="A110" s="11"/>
      <c r="B110" s="1" t="s">
        <v>97</v>
      </c>
      <c r="H110" s="11"/>
      <c r="I110" s="1" t="s">
        <v>104</v>
      </c>
    </row>
    <row r="112" spans="1:9" x14ac:dyDescent="0.25">
      <c r="A112" s="11"/>
      <c r="B112" s="1" t="s">
        <v>98</v>
      </c>
      <c r="H112" s="11"/>
      <c r="I112" s="1" t="s">
        <v>105</v>
      </c>
    </row>
    <row r="113" spans="1:9" x14ac:dyDescent="0.25">
      <c r="B113" s="1" t="s">
        <v>81</v>
      </c>
    </row>
    <row r="114" spans="1:9" x14ac:dyDescent="0.25">
      <c r="A114" s="11"/>
      <c r="B114" s="1" t="s">
        <v>99</v>
      </c>
      <c r="H114" s="11"/>
      <c r="I114" s="1" t="s">
        <v>106</v>
      </c>
    </row>
    <row r="116" spans="1:9" x14ac:dyDescent="0.25">
      <c r="A116" s="11"/>
      <c r="B116" s="1" t="s">
        <v>100</v>
      </c>
      <c r="H116" s="11"/>
      <c r="I116" s="1" t="s">
        <v>107</v>
      </c>
    </row>
    <row r="118" spans="1:9" x14ac:dyDescent="0.25">
      <c r="A118" s="11"/>
      <c r="B118" s="1" t="s">
        <v>101</v>
      </c>
      <c r="H118" s="11"/>
      <c r="I118" s="1" t="s">
        <v>108</v>
      </c>
    </row>
    <row r="120" spans="1:9" x14ac:dyDescent="0.25">
      <c r="A120" s="11"/>
      <c r="B120" s="1" t="s">
        <v>102</v>
      </c>
      <c r="H120" s="11"/>
      <c r="I120" s="1" t="s">
        <v>109</v>
      </c>
    </row>
    <row r="122" spans="1:9" x14ac:dyDescent="0.25">
      <c r="A122" s="11"/>
      <c r="B122" s="1" t="s">
        <v>103</v>
      </c>
      <c r="H122" s="11"/>
      <c r="I122" s="1" t="s">
        <v>110</v>
      </c>
    </row>
    <row r="123" spans="1:9" x14ac:dyDescent="0.25">
      <c r="A123" s="125"/>
      <c r="H123" s="125"/>
    </row>
    <row r="124" spans="1:9" x14ac:dyDescent="0.25">
      <c r="A124" s="11"/>
      <c r="B124" s="1" t="s">
        <v>332</v>
      </c>
      <c r="H124" s="11"/>
      <c r="I124" s="157" t="s">
        <v>336</v>
      </c>
    </row>
    <row r="126" spans="1:9" x14ac:dyDescent="0.25">
      <c r="A126" s="11"/>
      <c r="B126" s="157" t="s">
        <v>337</v>
      </c>
      <c r="H126" s="11"/>
      <c r="I126" s="157" t="s">
        <v>338</v>
      </c>
    </row>
    <row r="127" spans="1:9" x14ac:dyDescent="0.25">
      <c r="A127" s="125"/>
      <c r="H127" s="125"/>
    </row>
    <row r="128" spans="1:9" ht="13" x14ac:dyDescent="0.25">
      <c r="A128" s="129" t="s">
        <v>111</v>
      </c>
    </row>
    <row r="130" spans="1:9" x14ac:dyDescent="0.25">
      <c r="A130" s="11"/>
      <c r="B130" s="1" t="s">
        <v>112</v>
      </c>
      <c r="H130" s="11"/>
      <c r="I130" s="1" t="s">
        <v>340</v>
      </c>
    </row>
    <row r="131" spans="1:9" x14ac:dyDescent="0.25">
      <c r="I131" s="1" t="s">
        <v>341</v>
      </c>
    </row>
    <row r="132" spans="1:9" x14ac:dyDescent="0.25">
      <c r="A132" s="11"/>
      <c r="B132" s="1" t="s">
        <v>113</v>
      </c>
    </row>
    <row r="133" spans="1:9" x14ac:dyDescent="0.25">
      <c r="H133" s="11"/>
      <c r="I133" s="1" t="s">
        <v>116</v>
      </c>
    </row>
    <row r="134" spans="1:9" x14ac:dyDescent="0.25">
      <c r="A134" s="11"/>
      <c r="B134" s="1" t="s">
        <v>114</v>
      </c>
    </row>
    <row r="135" spans="1:9" x14ac:dyDescent="0.25">
      <c r="H135" s="11"/>
      <c r="I135" s="1" t="s">
        <v>117</v>
      </c>
    </row>
    <row r="136" spans="1:9" x14ac:dyDescent="0.25">
      <c r="A136" s="11"/>
      <c r="B136" s="158" t="s">
        <v>115</v>
      </c>
    </row>
    <row r="138" spans="1:9" ht="13" x14ac:dyDescent="0.25">
      <c r="A138" s="129" t="s">
        <v>111</v>
      </c>
    </row>
    <row r="140" spans="1:9" x14ac:dyDescent="0.25">
      <c r="A140" s="11"/>
      <c r="B140" s="157" t="s">
        <v>118</v>
      </c>
      <c r="H140" s="11"/>
      <c r="I140" s="1" t="s">
        <v>119</v>
      </c>
    </row>
    <row r="141" spans="1:9" ht="33" customHeight="1" x14ac:dyDescent="0.25">
      <c r="A141" s="178" t="s">
        <v>335</v>
      </c>
      <c r="B141" s="178"/>
      <c r="C141" s="178"/>
      <c r="D141" s="178"/>
      <c r="E141" s="178"/>
      <c r="F141" s="178"/>
      <c r="G141" s="178"/>
      <c r="H141" s="125"/>
    </row>
    <row r="143" spans="1:9" x14ac:dyDescent="0.25">
      <c r="A143" s="11"/>
      <c r="B143" s="1" t="s">
        <v>334</v>
      </c>
    </row>
    <row r="145" spans="1:1" ht="13" x14ac:dyDescent="0.3">
      <c r="A145" s="6" t="s">
        <v>120</v>
      </c>
    </row>
  </sheetData>
  <mergeCells count="54">
    <mergeCell ref="A99:G99"/>
    <mergeCell ref="A141:G141"/>
    <mergeCell ref="A2:P2"/>
    <mergeCell ref="E24:I24"/>
    <mergeCell ref="E25:I25"/>
    <mergeCell ref="L20:P20"/>
    <mergeCell ref="L21:P21"/>
    <mergeCell ref="L22:P22"/>
    <mergeCell ref="L23:P23"/>
    <mergeCell ref="L25:P25"/>
    <mergeCell ref="E20:I20"/>
    <mergeCell ref="E21:I21"/>
    <mergeCell ref="E22:I22"/>
    <mergeCell ref="E23:I23"/>
    <mergeCell ref="E40:I40"/>
    <mergeCell ref="L39:P39"/>
    <mergeCell ref="I27:M27"/>
    <mergeCell ref="J31:N31"/>
    <mergeCell ref="E35:I35"/>
    <mergeCell ref="L35:P35"/>
    <mergeCell ref="E36:I36"/>
    <mergeCell ref="L36:P36"/>
    <mergeCell ref="A33:P33"/>
    <mergeCell ref="E37:I37"/>
    <mergeCell ref="L37:P37"/>
    <mergeCell ref="E38:I38"/>
    <mergeCell ref="L38:P38"/>
    <mergeCell ref="E39:I39"/>
    <mergeCell ref="H46:K46"/>
    <mergeCell ref="H47:K47"/>
    <mergeCell ref="H48:K48"/>
    <mergeCell ref="A42:P42"/>
    <mergeCell ref="C43:F43"/>
    <mergeCell ref="C44:F44"/>
    <mergeCell ref="C45:F45"/>
    <mergeCell ref="C46:F46"/>
    <mergeCell ref="C47:F47"/>
    <mergeCell ref="C48:F48"/>
    <mergeCell ref="A5:P5"/>
    <mergeCell ref="A3:P3"/>
    <mergeCell ref="A1:P1"/>
    <mergeCell ref="A50:P50"/>
    <mergeCell ref="I75:O75"/>
    <mergeCell ref="I74:O74"/>
    <mergeCell ref="I73:O73"/>
    <mergeCell ref="M43:P43"/>
    <mergeCell ref="M44:P44"/>
    <mergeCell ref="M45:P45"/>
    <mergeCell ref="M46:P46"/>
    <mergeCell ref="M47:P47"/>
    <mergeCell ref="M48:P48"/>
    <mergeCell ref="H43:K43"/>
    <mergeCell ref="H44:K44"/>
    <mergeCell ref="H45:K45"/>
  </mergeCells>
  <hyperlinks>
    <hyperlink ref="I63" location="'Foreign Property'!A1" display="Foreign Income (e.g. foreign pensions, investment income)" xr:uid="{1B209898-700A-4CF8-AEB2-63190B5B0335}"/>
    <hyperlink ref="I65" location="Rental!A1" display="Rental Income/Expenses (Full details required) *   " xr:uid="{12BA22F3-A8E0-4680-AF97-A5AF94625EED}"/>
    <hyperlink ref="I69" location="Business!A1" display="Self-Employed Income (Business, Professional, Commission)*" xr:uid="{40CC90C1-FA35-42AD-8628-B456D7C138FE}"/>
    <hyperlink ref="H70" location="Business!A7" display="If you have self-employed income, provide details of income earned from website/webpages*" xr:uid="{8C7E9C11-1FE1-4C79-8544-3ED6989234C7}"/>
    <hyperlink ref="B77" location="'Capital Gains'!A1" display="Details of any property sold in the year (real estate, non-registered investments, etc.) *" xr:uid="{13AD7894-50C3-4CD6-9CAE-A8CD3215E7A0}"/>
    <hyperlink ref="B140" location="'Foreign Property'!A1" display="See T1 foreign property memo" xr:uid="{43E72F38-C356-4441-9744-CEE7534A4EF1}"/>
    <hyperlink ref="B136" location="'Capital Gains'!A1" display="'Capital Gains'!A1" xr:uid="{7FA4FC88-C8D4-4D19-A019-E7FD8C296F31}"/>
    <hyperlink ref="I124" location="'Home Office'!A1" display="Home Office Expenses" xr:uid="{F5DB1EC1-CD9D-46BF-BA6E-2BE7F221FEDC}"/>
    <hyperlink ref="B126" location="Vehicle!A1" display="Business Use of Vehicle" xr:uid="{34778106-8DA7-4BE0-A937-FA1E0D2CDEF7}"/>
    <hyperlink ref="I126" location="'COVID Home Office'!A1" display="COVID Home Office Expenses" xr:uid="{CA2C2249-4AC8-4568-B302-CD5FD7377301}"/>
  </hyperlinks>
  <pageMargins left="0.7" right="0.7" top="0.75" bottom="0.75" header="0.3" footer="0.3"/>
  <pageSetup scale="75" fitToHeight="0" orientation="portrait" r:id="rId1"/>
  <rowBreaks count="2" manualBreakCount="2">
    <brk id="49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1A2E8-3C4C-41D6-A547-115C3744A029}">
  <sheetPr>
    <tabColor theme="9" tint="-0.249977111117893"/>
    <pageSetUpPr fitToPage="1"/>
  </sheetPr>
  <dimension ref="A1:G41"/>
  <sheetViews>
    <sheetView showGridLines="0" zoomScaleNormal="100" workbookViewId="0">
      <selection sqref="A1:G1"/>
    </sheetView>
  </sheetViews>
  <sheetFormatPr defaultColWidth="8.81640625" defaultRowHeight="12.5" x14ac:dyDescent="0.25"/>
  <cols>
    <col min="1" max="1" width="10.453125" style="31" customWidth="1"/>
    <col min="2" max="2" width="9.453125" style="31" customWidth="1"/>
    <col min="3" max="3" width="19.1796875" style="31" customWidth="1"/>
    <col min="4" max="4" width="8.81640625" style="31"/>
    <col min="5" max="5" width="12.453125" style="31" customWidth="1"/>
    <col min="6" max="6" width="4.1796875" style="31" customWidth="1"/>
    <col min="7" max="7" width="22.7265625" style="46" customWidth="1"/>
    <col min="8" max="16384" width="8.81640625" style="31"/>
  </cols>
  <sheetData>
    <row r="1" spans="1:7" ht="27.65" customHeight="1" x14ac:dyDescent="0.25">
      <c r="A1" s="179" t="s">
        <v>262</v>
      </c>
      <c r="B1" s="180"/>
      <c r="C1" s="180"/>
      <c r="D1" s="180"/>
      <c r="E1" s="180"/>
      <c r="F1" s="180"/>
      <c r="G1" s="180"/>
    </row>
    <row r="2" spans="1:7" ht="16.899999999999999" customHeight="1" x14ac:dyDescent="0.25">
      <c r="A2" s="51" t="s">
        <v>261</v>
      </c>
      <c r="B2" s="51"/>
      <c r="C2" s="51"/>
      <c r="D2" s="182"/>
      <c r="E2" s="182"/>
      <c r="F2" s="51"/>
      <c r="G2" s="97" t="s">
        <v>260</v>
      </c>
    </row>
    <row r="3" spans="1:7" ht="16.899999999999999" customHeight="1" x14ac:dyDescent="0.25">
      <c r="A3" s="51" t="s">
        <v>259</v>
      </c>
      <c r="B3" s="51"/>
      <c r="C3" s="51"/>
      <c r="D3" s="181"/>
      <c r="E3" s="181"/>
      <c r="F3" s="51"/>
      <c r="G3" s="96" t="str">
        <f>IF(D2&lt;&gt;0, +D3/D2, "")</f>
        <v/>
      </c>
    </row>
    <row r="4" spans="1:7" ht="16.899999999999999" customHeight="1" x14ac:dyDescent="0.25">
      <c r="A4" s="51" t="s">
        <v>258</v>
      </c>
      <c r="B4" s="182"/>
      <c r="C4" s="182"/>
      <c r="D4" s="182"/>
      <c r="E4" s="182"/>
      <c r="F4" s="182"/>
      <c r="G4" s="182"/>
    </row>
    <row r="5" spans="1:7" ht="16.899999999999999" customHeight="1" x14ac:dyDescent="0.25">
      <c r="A5" s="51"/>
      <c r="B5" s="51"/>
      <c r="C5" s="51"/>
      <c r="D5" s="51"/>
      <c r="E5" s="51"/>
      <c r="F5" s="51"/>
      <c r="G5" s="64" t="s">
        <v>257</v>
      </c>
    </row>
    <row r="6" spans="1:7" ht="16.899999999999999" customHeight="1" x14ac:dyDescent="0.3">
      <c r="A6" s="60" t="s">
        <v>256</v>
      </c>
      <c r="B6" s="51"/>
      <c r="C6" s="51"/>
      <c r="D6" s="51"/>
      <c r="E6" s="51"/>
      <c r="F6" s="51" t="s">
        <v>144</v>
      </c>
      <c r="G6" s="92"/>
    </row>
    <row r="7" spans="1:7" ht="16.899999999999999" customHeight="1" x14ac:dyDescent="0.25">
      <c r="A7" s="51" t="s">
        <v>255</v>
      </c>
      <c r="B7" s="51"/>
      <c r="C7" s="51"/>
      <c r="D7" s="51"/>
      <c r="E7" s="51"/>
      <c r="F7" s="51"/>
      <c r="G7" s="91"/>
    </row>
    <row r="8" spans="1:7" ht="16.899999999999999" customHeight="1" x14ac:dyDescent="0.25">
      <c r="A8" s="51"/>
      <c r="B8" s="51"/>
      <c r="C8" s="51"/>
      <c r="D8" s="51"/>
      <c r="E8" s="51"/>
      <c r="F8" s="51"/>
      <c r="G8" s="95"/>
    </row>
    <row r="9" spans="1:7" ht="16.899999999999999" customHeight="1" x14ac:dyDescent="0.3">
      <c r="A9" s="60" t="s">
        <v>254</v>
      </c>
      <c r="C9" s="94"/>
      <c r="E9" s="82"/>
      <c r="G9" s="93"/>
    </row>
    <row r="10" spans="1:7" ht="16.899999999999999" customHeight="1" x14ac:dyDescent="0.25">
      <c r="A10" s="51" t="s">
        <v>253</v>
      </c>
      <c r="B10" s="51"/>
      <c r="C10" s="51"/>
      <c r="D10" s="51"/>
      <c r="E10" s="51"/>
      <c r="F10" s="51" t="s">
        <v>144</v>
      </c>
      <c r="G10" s="92"/>
    </row>
    <row r="11" spans="1:7" ht="16.899999999999999" customHeight="1" x14ac:dyDescent="0.25">
      <c r="A11" s="51" t="s">
        <v>180</v>
      </c>
      <c r="B11" s="51"/>
      <c r="C11" s="51"/>
      <c r="D11" s="51"/>
      <c r="E11" s="51"/>
      <c r="F11" s="51"/>
      <c r="G11" s="91"/>
    </row>
    <row r="12" spans="1:7" ht="16.899999999999999" customHeight="1" x14ac:dyDescent="0.25">
      <c r="A12" s="51" t="s">
        <v>252</v>
      </c>
      <c r="B12" s="51"/>
      <c r="C12" s="51"/>
      <c r="D12" s="51"/>
      <c r="E12" s="51"/>
      <c r="F12" s="51"/>
      <c r="G12" s="91"/>
    </row>
    <row r="13" spans="1:7" ht="16.899999999999999" customHeight="1" x14ac:dyDescent="0.25">
      <c r="A13" s="51" t="s">
        <v>251</v>
      </c>
      <c r="B13" s="51"/>
      <c r="C13" s="51"/>
      <c r="D13" s="51"/>
      <c r="E13" s="76"/>
      <c r="F13" s="51"/>
      <c r="G13" s="91"/>
    </row>
    <row r="14" spans="1:7" ht="16.899999999999999" customHeight="1" x14ac:dyDescent="0.25">
      <c r="A14" s="51" t="s">
        <v>250</v>
      </c>
      <c r="B14" s="51"/>
      <c r="C14" s="51"/>
      <c r="D14" s="51"/>
      <c r="E14" s="51"/>
      <c r="F14" s="51"/>
      <c r="G14" s="91"/>
    </row>
    <row r="15" spans="1:7" ht="16.899999999999999" customHeight="1" x14ac:dyDescent="0.25">
      <c r="A15" s="51" t="s">
        <v>249</v>
      </c>
      <c r="B15" s="51"/>
      <c r="C15" s="51"/>
      <c r="D15" s="51"/>
      <c r="E15" s="51"/>
      <c r="F15" s="51"/>
      <c r="G15" s="91"/>
    </row>
    <row r="16" spans="1:7" ht="16.899999999999999" customHeight="1" x14ac:dyDescent="0.25">
      <c r="A16" s="51" t="s">
        <v>248</v>
      </c>
      <c r="B16" s="51"/>
      <c r="C16" s="51"/>
      <c r="D16" s="51"/>
      <c r="E16" s="51"/>
      <c r="F16" s="51"/>
      <c r="G16" s="91"/>
    </row>
    <row r="17" spans="1:7" ht="16.899999999999999" customHeight="1" x14ac:dyDescent="0.25">
      <c r="A17" s="51" t="s">
        <v>247</v>
      </c>
      <c r="B17" s="51"/>
      <c r="C17" s="51"/>
      <c r="D17" s="51"/>
      <c r="E17" s="51"/>
      <c r="F17" s="51"/>
      <c r="G17" s="91"/>
    </row>
    <row r="18" spans="1:7" ht="16.899999999999999" customHeight="1" x14ac:dyDescent="0.25">
      <c r="A18" s="51" t="s">
        <v>246</v>
      </c>
      <c r="B18" s="51"/>
      <c r="C18" s="51"/>
      <c r="D18" s="51"/>
      <c r="E18" s="51"/>
      <c r="F18" s="51"/>
      <c r="G18" s="91"/>
    </row>
    <row r="19" spans="1:7" ht="16.899999999999999" customHeight="1" x14ac:dyDescent="0.25">
      <c r="A19" s="51" t="s">
        <v>245</v>
      </c>
      <c r="B19" s="51"/>
      <c r="C19" s="51"/>
      <c r="D19" s="51"/>
      <c r="E19" s="51"/>
      <c r="F19" s="51"/>
      <c r="G19" s="38"/>
    </row>
    <row r="20" spans="1:7" ht="16.899999999999999" customHeight="1" x14ac:dyDescent="0.25">
      <c r="A20" s="51" t="s">
        <v>244</v>
      </c>
      <c r="B20" s="51"/>
      <c r="C20" s="184"/>
      <c r="D20" s="184"/>
      <c r="E20" s="184"/>
      <c r="F20" s="51"/>
      <c r="G20" s="90"/>
    </row>
    <row r="21" spans="1:7" ht="16.899999999999999" customHeight="1" x14ac:dyDescent="0.25">
      <c r="A21" s="51"/>
      <c r="B21" s="51"/>
      <c r="C21" s="184"/>
      <c r="D21" s="184"/>
      <c r="E21" s="184"/>
      <c r="F21" s="51"/>
      <c r="G21" s="90"/>
    </row>
    <row r="22" spans="1:7" ht="16.899999999999999" customHeight="1" x14ac:dyDescent="0.25">
      <c r="A22" s="51"/>
      <c r="B22" s="51"/>
      <c r="C22" s="184"/>
      <c r="D22" s="184"/>
      <c r="E22" s="184"/>
      <c r="F22" s="51"/>
      <c r="G22" s="90"/>
    </row>
    <row r="23" spans="1:7" ht="16.899999999999999" customHeight="1" x14ac:dyDescent="0.25">
      <c r="B23" s="51"/>
      <c r="C23" s="184"/>
      <c r="D23" s="184"/>
      <c r="E23" s="184"/>
      <c r="F23" s="51"/>
      <c r="G23" s="90"/>
    </row>
    <row r="24" spans="1:7" ht="16.899999999999999" customHeight="1" thickBot="1" x14ac:dyDescent="0.35">
      <c r="A24" s="45"/>
      <c r="B24" s="51"/>
      <c r="C24" s="89"/>
      <c r="D24" s="89"/>
      <c r="E24" s="45" t="s">
        <v>243</v>
      </c>
      <c r="F24" s="31" t="s">
        <v>144</v>
      </c>
      <c r="G24" s="86">
        <f>SUM(G10:G23)</f>
        <v>0</v>
      </c>
    </row>
    <row r="25" spans="1:7" ht="16.899999999999999" customHeight="1" thickTop="1" x14ac:dyDescent="0.3">
      <c r="A25" s="45"/>
      <c r="B25" s="51"/>
      <c r="C25" s="89"/>
      <c r="D25" s="89"/>
      <c r="G25" s="61"/>
    </row>
    <row r="26" spans="1:7" ht="16.899999999999999" customHeight="1" x14ac:dyDescent="0.25"/>
    <row r="27" spans="1:7" ht="16.899999999999999" customHeight="1" x14ac:dyDescent="0.3">
      <c r="A27" s="31" t="s">
        <v>242</v>
      </c>
    </row>
    <row r="28" spans="1:7" ht="16.899999999999999" customHeight="1" x14ac:dyDescent="0.25">
      <c r="A28" s="31" t="s">
        <v>241</v>
      </c>
    </row>
    <row r="29" spans="1:7" ht="16.899999999999999" customHeight="1" x14ac:dyDescent="0.3">
      <c r="A29" s="37" t="s">
        <v>133</v>
      </c>
      <c r="C29" s="88" t="s">
        <v>125</v>
      </c>
      <c r="F29" s="37"/>
      <c r="G29" s="87" t="s">
        <v>152</v>
      </c>
    </row>
    <row r="30" spans="1:7" ht="16.899999999999999" customHeight="1" x14ac:dyDescent="0.25">
      <c r="A30" s="183"/>
      <c r="B30" s="183"/>
      <c r="C30" s="184"/>
      <c r="D30" s="184"/>
      <c r="E30" s="184"/>
      <c r="G30" s="38"/>
    </row>
    <row r="31" spans="1:7" ht="16.899999999999999" customHeight="1" x14ac:dyDescent="0.25">
      <c r="A31" s="183"/>
      <c r="B31" s="183"/>
      <c r="C31" s="184"/>
      <c r="D31" s="184"/>
      <c r="E31" s="184"/>
      <c r="G31" s="38"/>
    </row>
    <row r="32" spans="1:7" ht="16.899999999999999" customHeight="1" x14ac:dyDescent="0.25">
      <c r="A32" s="183"/>
      <c r="B32" s="183"/>
      <c r="C32" s="184"/>
      <c r="D32" s="184"/>
      <c r="E32" s="184"/>
      <c r="G32" s="38"/>
    </row>
    <row r="33" spans="1:7" ht="16.899999999999999" customHeight="1" x14ac:dyDescent="0.25">
      <c r="A33" s="183"/>
      <c r="B33" s="183"/>
      <c r="C33" s="184"/>
      <c r="D33" s="184"/>
      <c r="E33" s="184"/>
      <c r="G33" s="38"/>
    </row>
    <row r="34" spans="1:7" ht="16.899999999999999" customHeight="1" x14ac:dyDescent="0.25">
      <c r="A34" s="183"/>
      <c r="B34" s="183"/>
      <c r="C34" s="184"/>
      <c r="D34" s="184"/>
      <c r="E34" s="184"/>
      <c r="G34" s="38"/>
    </row>
    <row r="35" spans="1:7" ht="16.899999999999999" customHeight="1" thickBot="1" x14ac:dyDescent="0.35">
      <c r="E35" s="45" t="s">
        <v>192</v>
      </c>
      <c r="F35" s="37" t="s">
        <v>144</v>
      </c>
      <c r="G35" s="86">
        <f>SUM(G30:G34)</f>
        <v>0</v>
      </c>
    </row>
    <row r="36" spans="1:7" ht="16.899999999999999" customHeight="1" thickTop="1" x14ac:dyDescent="0.25"/>
    <row r="37" spans="1:7" ht="16.899999999999999" customHeight="1" x14ac:dyDescent="0.25">
      <c r="A37" s="31" t="s">
        <v>240</v>
      </c>
    </row>
    <row r="38" spans="1:7" ht="16.899999999999999" customHeight="1" x14ac:dyDescent="0.25">
      <c r="A38" s="31" t="s">
        <v>238</v>
      </c>
    </row>
    <row r="39" spans="1:7" ht="16.899999999999999" customHeight="1" x14ac:dyDescent="0.25"/>
    <row r="40" spans="1:7" ht="16.899999999999999" customHeight="1" x14ac:dyDescent="0.25">
      <c r="A40" s="31" t="s">
        <v>239</v>
      </c>
    </row>
    <row r="41" spans="1:7" ht="16.899999999999999" customHeight="1" x14ac:dyDescent="0.25">
      <c r="A41" s="31" t="s">
        <v>238</v>
      </c>
    </row>
  </sheetData>
  <mergeCells count="18">
    <mergeCell ref="C31:E31"/>
    <mergeCell ref="C32:E32"/>
    <mergeCell ref="C33:E33"/>
    <mergeCell ref="C34:E34"/>
    <mergeCell ref="A34:B34"/>
    <mergeCell ref="A33:B33"/>
    <mergeCell ref="A32:B32"/>
    <mergeCell ref="A31:B31"/>
    <mergeCell ref="A1:G1"/>
    <mergeCell ref="D3:E3"/>
    <mergeCell ref="D2:E2"/>
    <mergeCell ref="B4:G4"/>
    <mergeCell ref="A30:B30"/>
    <mergeCell ref="C20:E20"/>
    <mergeCell ref="C21:E21"/>
    <mergeCell ref="C22:E22"/>
    <mergeCell ref="C23:E23"/>
    <mergeCell ref="C30:E30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AB8D-2EBF-4905-AE18-532DB3DD9BBC}">
  <sheetPr>
    <tabColor theme="2" tint="-0.249977111117893"/>
    <pageSetUpPr fitToPage="1"/>
  </sheetPr>
  <dimension ref="A1:H41"/>
  <sheetViews>
    <sheetView showGridLines="0" workbookViewId="0">
      <selection sqref="A1:H1"/>
    </sheetView>
  </sheetViews>
  <sheetFormatPr defaultColWidth="8.81640625" defaultRowHeight="12.5" x14ac:dyDescent="0.25"/>
  <cols>
    <col min="1" max="2" width="14.54296875" style="1" customWidth="1"/>
    <col min="3" max="3" width="11" style="1" customWidth="1"/>
    <col min="4" max="4" width="42.54296875" style="1" customWidth="1"/>
    <col min="5" max="5" width="14.81640625" style="1" customWidth="1"/>
    <col min="6" max="6" width="15.26953125" style="1" customWidth="1"/>
    <col min="7" max="7" width="15.453125" style="1" customWidth="1"/>
    <col min="8" max="8" width="17.453125" style="1" customWidth="1"/>
    <col min="9" max="16384" width="8.81640625" style="1"/>
  </cols>
  <sheetData>
    <row r="1" spans="1:8" ht="13" x14ac:dyDescent="0.3">
      <c r="A1" s="185" t="s">
        <v>143</v>
      </c>
      <c r="B1" s="185"/>
      <c r="C1" s="185"/>
      <c r="D1" s="185"/>
      <c r="E1" s="185"/>
      <c r="F1" s="185"/>
      <c r="G1" s="185"/>
      <c r="H1" s="185"/>
    </row>
    <row r="2" spans="1:8" x14ac:dyDescent="0.25">
      <c r="A2" s="30" t="s">
        <v>142</v>
      </c>
      <c r="B2" s="30"/>
    </row>
    <row r="3" spans="1:8" x14ac:dyDescent="0.25">
      <c r="A3" s="1" t="s">
        <v>141</v>
      </c>
    </row>
    <row r="4" spans="1:8" ht="13" thickBot="1" x14ac:dyDescent="0.3"/>
    <row r="5" spans="1:8" ht="13" x14ac:dyDescent="0.3">
      <c r="A5" s="26" t="s">
        <v>140</v>
      </c>
      <c r="B5" s="25"/>
      <c r="C5" s="25"/>
      <c r="D5" s="25"/>
      <c r="E5" s="25"/>
      <c r="F5" s="25"/>
      <c r="G5" s="25"/>
      <c r="H5" s="24"/>
    </row>
    <row r="6" spans="1:8" x14ac:dyDescent="0.25">
      <c r="A6" s="18"/>
      <c r="B6" s="3"/>
      <c r="C6" s="3"/>
      <c r="D6" s="3"/>
      <c r="E6" s="3"/>
      <c r="F6" s="3" t="s">
        <v>135</v>
      </c>
      <c r="G6" s="3"/>
      <c r="H6" s="29"/>
    </row>
    <row r="7" spans="1:8" x14ac:dyDescent="0.25">
      <c r="A7" s="17" t="s">
        <v>134</v>
      </c>
      <c r="B7" s="16" t="s">
        <v>133</v>
      </c>
      <c r="C7" s="16" t="s">
        <v>132</v>
      </c>
      <c r="D7" s="16"/>
      <c r="E7" s="16"/>
      <c r="F7" s="22" t="s">
        <v>131</v>
      </c>
      <c r="G7" s="16" t="s">
        <v>130</v>
      </c>
      <c r="H7" s="15" t="s">
        <v>129</v>
      </c>
    </row>
    <row r="8" spans="1:8" x14ac:dyDescent="0.25">
      <c r="A8" s="14" t="s">
        <v>128</v>
      </c>
      <c r="B8" s="13" t="s">
        <v>127</v>
      </c>
      <c r="C8" s="13" t="s">
        <v>126</v>
      </c>
      <c r="D8" s="13" t="s">
        <v>125</v>
      </c>
      <c r="E8" s="13" t="s">
        <v>124</v>
      </c>
      <c r="F8" s="28" t="s">
        <v>123</v>
      </c>
      <c r="G8" s="13" t="s">
        <v>122</v>
      </c>
      <c r="H8" s="27" t="s">
        <v>121</v>
      </c>
    </row>
    <row r="9" spans="1:8" s="120" customFormat="1" ht="18" customHeight="1" x14ac:dyDescent="0.25">
      <c r="A9" s="140"/>
      <c r="B9" s="141"/>
      <c r="C9" s="153"/>
      <c r="D9" s="135"/>
      <c r="E9" s="144"/>
      <c r="F9" s="145"/>
      <c r="G9" s="144"/>
      <c r="H9" s="146"/>
    </row>
    <row r="10" spans="1:8" s="120" customFormat="1" ht="18" customHeight="1" x14ac:dyDescent="0.25">
      <c r="A10" s="140"/>
      <c r="B10" s="141"/>
      <c r="C10" s="153"/>
      <c r="D10" s="135"/>
      <c r="E10" s="144"/>
      <c r="F10" s="145"/>
      <c r="G10" s="144"/>
      <c r="H10" s="146"/>
    </row>
    <row r="11" spans="1:8" s="120" customFormat="1" ht="18" customHeight="1" x14ac:dyDescent="0.25">
      <c r="A11" s="140"/>
      <c r="B11" s="141"/>
      <c r="C11" s="153"/>
      <c r="D11" s="135"/>
      <c r="E11" s="144"/>
      <c r="F11" s="145"/>
      <c r="G11" s="144"/>
      <c r="H11" s="146"/>
    </row>
    <row r="12" spans="1:8" s="120" customFormat="1" ht="18" customHeight="1" x14ac:dyDescent="0.25">
      <c r="A12" s="140"/>
      <c r="B12" s="141"/>
      <c r="C12" s="153"/>
      <c r="D12" s="135"/>
      <c r="E12" s="144"/>
      <c r="F12" s="145"/>
      <c r="G12" s="144"/>
      <c r="H12" s="146"/>
    </row>
    <row r="13" spans="1:8" s="120" customFormat="1" ht="18" customHeight="1" x14ac:dyDescent="0.25">
      <c r="A13" s="140"/>
      <c r="B13" s="141"/>
      <c r="C13" s="153"/>
      <c r="D13" s="135"/>
      <c r="E13" s="144"/>
      <c r="F13" s="145"/>
      <c r="G13" s="144"/>
      <c r="H13" s="146"/>
    </row>
    <row r="14" spans="1:8" s="120" customFormat="1" ht="18" customHeight="1" x14ac:dyDescent="0.25">
      <c r="A14" s="140"/>
      <c r="B14" s="141"/>
      <c r="C14" s="153"/>
      <c r="D14" s="135"/>
      <c r="E14" s="144"/>
      <c r="F14" s="145"/>
      <c r="G14" s="144"/>
      <c r="H14" s="146"/>
    </row>
    <row r="15" spans="1:8" s="120" customFormat="1" ht="18" customHeight="1" x14ac:dyDescent="0.25">
      <c r="A15" s="140"/>
      <c r="B15" s="141"/>
      <c r="C15" s="153"/>
      <c r="D15" s="135"/>
      <c r="E15" s="144"/>
      <c r="F15" s="145"/>
      <c r="G15" s="144"/>
      <c r="H15" s="146"/>
    </row>
    <row r="16" spans="1:8" s="120" customFormat="1" ht="18" customHeight="1" x14ac:dyDescent="0.25">
      <c r="A16" s="140"/>
      <c r="B16" s="141"/>
      <c r="C16" s="153"/>
      <c r="D16" s="135"/>
      <c r="E16" s="144"/>
      <c r="F16" s="145"/>
      <c r="G16" s="144"/>
      <c r="H16" s="146"/>
    </row>
    <row r="17" spans="1:8" s="120" customFormat="1" ht="18" customHeight="1" x14ac:dyDescent="0.25">
      <c r="A17" s="140"/>
      <c r="B17" s="141"/>
      <c r="C17" s="153"/>
      <c r="D17" s="135"/>
      <c r="E17" s="144"/>
      <c r="F17" s="145"/>
      <c r="G17" s="144"/>
      <c r="H17" s="146"/>
    </row>
    <row r="18" spans="1:8" s="120" customFormat="1" ht="18" customHeight="1" thickBot="1" x14ac:dyDescent="0.3">
      <c r="A18" s="142"/>
      <c r="B18" s="143"/>
      <c r="C18" s="155"/>
      <c r="D18" s="136"/>
      <c r="E18" s="147"/>
      <c r="F18" s="148"/>
      <c r="G18" s="147"/>
      <c r="H18" s="149"/>
    </row>
    <row r="19" spans="1:8" ht="13" thickBot="1" x14ac:dyDescent="0.3">
      <c r="A19" s="134"/>
      <c r="B19" s="134"/>
      <c r="C19" s="134"/>
      <c r="D19" s="134"/>
      <c r="E19" s="134"/>
      <c r="F19" s="134"/>
      <c r="G19" s="134"/>
      <c r="H19" s="134"/>
    </row>
    <row r="20" spans="1:8" ht="13" x14ac:dyDescent="0.3">
      <c r="A20" s="26" t="s">
        <v>139</v>
      </c>
      <c r="B20" s="25"/>
      <c r="C20" s="25"/>
      <c r="D20" s="25"/>
      <c r="E20" s="25"/>
      <c r="F20" s="25"/>
      <c r="G20" s="25"/>
      <c r="H20" s="24"/>
    </row>
    <row r="21" spans="1:8" x14ac:dyDescent="0.25">
      <c r="A21" s="17"/>
      <c r="B21" s="3"/>
      <c r="C21" s="3"/>
      <c r="D21" s="3"/>
      <c r="E21" s="3"/>
      <c r="F21" s="3" t="s">
        <v>135</v>
      </c>
      <c r="G21" s="23"/>
      <c r="H21" s="15"/>
    </row>
    <row r="22" spans="1:8" x14ac:dyDescent="0.25">
      <c r="A22" s="17" t="s">
        <v>133</v>
      </c>
      <c r="B22" s="16" t="s">
        <v>133</v>
      </c>
      <c r="C22" s="16"/>
      <c r="D22" s="16"/>
      <c r="E22" s="16"/>
      <c r="F22" s="16" t="s">
        <v>138</v>
      </c>
      <c r="G22" s="22" t="s">
        <v>130</v>
      </c>
      <c r="H22" s="15" t="s">
        <v>129</v>
      </c>
    </row>
    <row r="23" spans="1:8" x14ac:dyDescent="0.25">
      <c r="A23" s="14" t="s">
        <v>128</v>
      </c>
      <c r="B23" s="13" t="s">
        <v>127</v>
      </c>
      <c r="C23" s="13"/>
      <c r="D23" s="13" t="s">
        <v>137</v>
      </c>
      <c r="E23" s="13" t="s">
        <v>124</v>
      </c>
      <c r="F23" s="13" t="s">
        <v>123</v>
      </c>
      <c r="G23" s="13" t="s">
        <v>122</v>
      </c>
      <c r="H23" s="12" t="s">
        <v>121</v>
      </c>
    </row>
    <row r="24" spans="1:8" s="120" customFormat="1" ht="18" customHeight="1" x14ac:dyDescent="0.25">
      <c r="A24" s="140"/>
      <c r="B24" s="141"/>
      <c r="C24" s="135"/>
      <c r="D24" s="135"/>
      <c r="E24" s="144"/>
      <c r="F24" s="144"/>
      <c r="G24" s="144"/>
      <c r="H24" s="150"/>
    </row>
    <row r="25" spans="1:8" s="120" customFormat="1" ht="18" customHeight="1" x14ac:dyDescent="0.25">
      <c r="A25" s="140"/>
      <c r="B25" s="141"/>
      <c r="C25" s="135"/>
      <c r="D25" s="135"/>
      <c r="E25" s="144"/>
      <c r="F25" s="144"/>
      <c r="G25" s="144"/>
      <c r="H25" s="150"/>
    </row>
    <row r="26" spans="1:8" s="120" customFormat="1" ht="18" customHeight="1" thickBot="1" x14ac:dyDescent="0.3">
      <c r="A26" s="138"/>
      <c r="B26" s="139"/>
      <c r="C26" s="137"/>
      <c r="D26" s="137"/>
      <c r="E26" s="151"/>
      <c r="F26" s="151"/>
      <c r="G26" s="151"/>
      <c r="H26" s="152"/>
    </row>
    <row r="27" spans="1:8" ht="13" thickBot="1" x14ac:dyDescent="0.3"/>
    <row r="28" spans="1:8" ht="13" x14ac:dyDescent="0.3">
      <c r="A28" s="26" t="s">
        <v>342</v>
      </c>
      <c r="B28" s="25"/>
      <c r="C28" s="25"/>
      <c r="D28" s="25"/>
      <c r="E28" s="24"/>
    </row>
    <row r="29" spans="1:8" x14ac:dyDescent="0.25">
      <c r="A29" s="17"/>
      <c r="B29" s="3"/>
      <c r="C29" s="3"/>
      <c r="D29" s="3"/>
      <c r="E29" s="132"/>
    </row>
    <row r="30" spans="1:8" x14ac:dyDescent="0.25">
      <c r="A30" s="17" t="s">
        <v>133</v>
      </c>
      <c r="B30" s="16" t="s">
        <v>133</v>
      </c>
      <c r="C30" s="16"/>
      <c r="D30" s="16"/>
      <c r="E30" s="133"/>
    </row>
    <row r="31" spans="1:8" x14ac:dyDescent="0.25">
      <c r="A31" s="14" t="s">
        <v>128</v>
      </c>
      <c r="B31" s="13" t="s">
        <v>127</v>
      </c>
      <c r="C31" s="13"/>
      <c r="D31" s="13" t="s">
        <v>137</v>
      </c>
      <c r="E31" s="12" t="s">
        <v>124</v>
      </c>
    </row>
    <row r="32" spans="1:8" s="120" customFormat="1" ht="18" customHeight="1" thickBot="1" x14ac:dyDescent="0.3">
      <c r="A32" s="138"/>
      <c r="B32" s="139"/>
      <c r="C32" s="137"/>
      <c r="D32" s="137"/>
      <c r="E32" s="152"/>
    </row>
    <row r="33" spans="1:8" ht="13" thickBot="1" x14ac:dyDescent="0.3"/>
    <row r="34" spans="1:8" ht="13" x14ac:dyDescent="0.3">
      <c r="A34" s="21" t="s">
        <v>136</v>
      </c>
      <c r="B34" s="20"/>
      <c r="C34" s="20"/>
      <c r="D34" s="20"/>
      <c r="E34" s="20"/>
      <c r="F34" s="20"/>
      <c r="G34" s="20"/>
      <c r="H34" s="19"/>
    </row>
    <row r="35" spans="1:8" x14ac:dyDescent="0.25">
      <c r="A35" s="18"/>
      <c r="B35" s="3"/>
      <c r="C35" s="3"/>
      <c r="D35" s="3"/>
      <c r="E35" s="3"/>
      <c r="F35" s="3" t="s">
        <v>135</v>
      </c>
      <c r="G35" s="3"/>
      <c r="H35" s="15"/>
    </row>
    <row r="36" spans="1:8" x14ac:dyDescent="0.25">
      <c r="A36" s="17" t="s">
        <v>134</v>
      </c>
      <c r="B36" s="16" t="s">
        <v>133</v>
      </c>
      <c r="C36" s="16" t="s">
        <v>132</v>
      </c>
      <c r="D36" s="16"/>
      <c r="E36" s="16"/>
      <c r="F36" s="16" t="s">
        <v>131</v>
      </c>
      <c r="G36" s="16" t="s">
        <v>130</v>
      </c>
      <c r="H36" s="15" t="s">
        <v>129</v>
      </c>
    </row>
    <row r="37" spans="1:8" x14ac:dyDescent="0.25">
      <c r="A37" s="14" t="s">
        <v>128</v>
      </c>
      <c r="B37" s="13" t="s">
        <v>127</v>
      </c>
      <c r="C37" s="13" t="s">
        <v>126</v>
      </c>
      <c r="D37" s="13" t="s">
        <v>125</v>
      </c>
      <c r="E37" s="13" t="s">
        <v>124</v>
      </c>
      <c r="F37" s="13" t="s">
        <v>123</v>
      </c>
      <c r="G37" s="13" t="s">
        <v>122</v>
      </c>
      <c r="H37" s="12" t="s">
        <v>121</v>
      </c>
    </row>
    <row r="38" spans="1:8" s="120" customFormat="1" ht="18" customHeight="1" x14ac:dyDescent="0.25">
      <c r="A38" s="140"/>
      <c r="B38" s="141"/>
      <c r="C38" s="153"/>
      <c r="D38" s="135"/>
      <c r="E38" s="144"/>
      <c r="F38" s="144"/>
      <c r="G38" s="144"/>
      <c r="H38" s="150"/>
    </row>
    <row r="39" spans="1:8" s="120" customFormat="1" ht="18" customHeight="1" x14ac:dyDescent="0.25">
      <c r="A39" s="140"/>
      <c r="B39" s="141"/>
      <c r="C39" s="153"/>
      <c r="D39" s="135"/>
      <c r="E39" s="144"/>
      <c r="F39" s="144"/>
      <c r="G39" s="144"/>
      <c r="H39" s="150"/>
    </row>
    <row r="40" spans="1:8" s="120" customFormat="1" ht="18" customHeight="1" x14ac:dyDescent="0.25">
      <c r="A40" s="140"/>
      <c r="B40" s="141"/>
      <c r="C40" s="153"/>
      <c r="D40" s="135"/>
      <c r="E40" s="144"/>
      <c r="F40" s="144"/>
      <c r="G40" s="144"/>
      <c r="H40" s="150"/>
    </row>
    <row r="41" spans="1:8" s="120" customFormat="1" ht="18" customHeight="1" thickBot="1" x14ac:dyDescent="0.3">
      <c r="A41" s="138"/>
      <c r="B41" s="139"/>
      <c r="C41" s="154"/>
      <c r="D41" s="137"/>
      <c r="E41" s="151"/>
      <c r="F41" s="151"/>
      <c r="G41" s="151"/>
      <c r="H41" s="152"/>
    </row>
  </sheetData>
  <mergeCells count="1">
    <mergeCell ref="A1:H1"/>
  </mergeCells>
  <pageMargins left="0.7" right="0.7" top="0.75" bottom="0.7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061E-EBB7-4E6D-B94A-65540CC9764A}">
  <sheetPr>
    <tabColor indexed="15"/>
    <pageSetUpPr fitToPage="1"/>
  </sheetPr>
  <dimension ref="A1:I85"/>
  <sheetViews>
    <sheetView showGridLines="0" topLeftCell="A22" zoomScaleNormal="100" workbookViewId="0">
      <selection activeCell="H43" sqref="H43"/>
    </sheetView>
  </sheetViews>
  <sheetFormatPr defaultColWidth="8.81640625" defaultRowHeight="12.5" x14ac:dyDescent="0.25"/>
  <cols>
    <col min="1" max="1" width="35.7265625" style="31" customWidth="1"/>
    <col min="2" max="2" width="4.7265625" style="31" customWidth="1"/>
    <col min="3" max="3" width="8.81640625" style="31" customWidth="1"/>
    <col min="4" max="4" width="4.7265625" style="31" customWidth="1"/>
    <col min="5" max="5" width="8.81640625" style="31" customWidth="1"/>
    <col min="6" max="6" width="4.1796875" style="31" customWidth="1"/>
    <col min="7" max="7" width="18" style="46" customWidth="1"/>
    <col min="8" max="8" width="13.54296875" style="31" customWidth="1"/>
    <col min="9" max="9" width="18" style="31" customWidth="1"/>
    <col min="10" max="16384" width="8.81640625" style="31"/>
  </cols>
  <sheetData>
    <row r="1" spans="1:9" ht="27.75" customHeight="1" x14ac:dyDescent="0.25">
      <c r="A1" s="191" t="s">
        <v>237</v>
      </c>
      <c r="B1" s="192"/>
      <c r="C1" s="192"/>
      <c r="D1" s="192"/>
      <c r="E1" s="192"/>
      <c r="F1" s="192"/>
      <c r="G1" s="192"/>
      <c r="H1" s="192"/>
      <c r="I1" s="192"/>
    </row>
    <row r="2" spans="1:9" ht="19.899999999999999" customHeight="1" x14ac:dyDescent="0.3">
      <c r="A2" s="31" t="s">
        <v>236</v>
      </c>
      <c r="F2" s="85"/>
      <c r="G2" s="84"/>
      <c r="H2" s="82"/>
    </row>
    <row r="3" spans="1:9" ht="25.9" customHeight="1" x14ac:dyDescent="0.25">
      <c r="A3" s="83" t="s">
        <v>235</v>
      </c>
      <c r="B3" s="188"/>
      <c r="C3" s="188"/>
      <c r="D3" s="188"/>
      <c r="E3" s="188"/>
      <c r="F3" s="188"/>
      <c r="G3" s="188"/>
      <c r="H3" s="82"/>
    </row>
    <row r="4" spans="1:9" ht="25.9" customHeight="1" x14ac:dyDescent="0.3">
      <c r="A4" s="81" t="s">
        <v>234</v>
      </c>
      <c r="B4" s="187"/>
      <c r="C4" s="187"/>
      <c r="D4" s="187"/>
      <c r="E4" s="187"/>
      <c r="F4" s="187"/>
      <c r="G4" s="187"/>
      <c r="I4" s="46"/>
    </row>
    <row r="5" spans="1:9" ht="18" customHeight="1" x14ac:dyDescent="0.25">
      <c r="A5" s="31" t="s">
        <v>233</v>
      </c>
      <c r="B5" s="80"/>
      <c r="C5" s="31" t="s">
        <v>2</v>
      </c>
      <c r="D5" s="80"/>
      <c r="E5" s="31" t="s">
        <v>3</v>
      </c>
      <c r="I5" s="77"/>
    </row>
    <row r="6" spans="1:9" ht="18" customHeight="1" x14ac:dyDescent="0.25">
      <c r="I6" s="77"/>
    </row>
    <row r="7" spans="1:9" ht="13" x14ac:dyDescent="0.3">
      <c r="A7" s="189" t="s">
        <v>232</v>
      </c>
      <c r="B7" s="189"/>
      <c r="C7" s="189"/>
      <c r="D7" s="189"/>
      <c r="E7" s="189"/>
      <c r="F7" s="189"/>
      <c r="G7" s="189"/>
      <c r="H7" s="76"/>
    </row>
    <row r="8" spans="1:9" ht="16.149999999999999" customHeight="1" x14ac:dyDescent="0.3">
      <c r="A8" s="31" t="s">
        <v>231</v>
      </c>
      <c r="B8" s="79"/>
      <c r="E8" s="189"/>
      <c r="F8" s="189"/>
      <c r="G8" s="189"/>
    </row>
    <row r="9" spans="1:9" ht="18" customHeight="1" x14ac:dyDescent="0.3">
      <c r="A9" s="31" t="s">
        <v>230</v>
      </c>
      <c r="B9" s="193"/>
      <c r="C9" s="193"/>
      <c r="D9" s="193"/>
      <c r="E9" s="193"/>
      <c r="F9" s="193"/>
      <c r="G9" s="193"/>
      <c r="H9" s="60"/>
    </row>
    <row r="10" spans="1:9" ht="16.899999999999999" customHeight="1" x14ac:dyDescent="0.25">
      <c r="B10" s="193"/>
      <c r="C10" s="193"/>
      <c r="D10" s="193"/>
      <c r="E10" s="193"/>
      <c r="F10" s="193"/>
      <c r="G10" s="193"/>
    </row>
    <row r="11" spans="1:9" ht="16.899999999999999" customHeight="1" x14ac:dyDescent="0.3">
      <c r="B11" s="193"/>
      <c r="C11" s="193"/>
      <c r="D11" s="193"/>
      <c r="E11" s="193"/>
      <c r="F11" s="193"/>
      <c r="G11" s="193"/>
      <c r="H11" s="60"/>
    </row>
    <row r="12" spans="1:9" ht="16.899999999999999" customHeight="1" x14ac:dyDescent="0.25">
      <c r="A12" s="31" t="s">
        <v>229</v>
      </c>
      <c r="E12" s="78"/>
      <c r="G12" s="61"/>
    </row>
    <row r="13" spans="1:9" ht="16.899999999999999" customHeight="1" thickBot="1" x14ac:dyDescent="0.3">
      <c r="A13" s="51"/>
      <c r="B13" s="51"/>
      <c r="C13" s="51"/>
      <c r="D13" s="51"/>
      <c r="E13" s="51"/>
      <c r="F13" s="51"/>
      <c r="G13" s="77" t="s">
        <v>184</v>
      </c>
      <c r="H13" s="76" t="s">
        <v>228</v>
      </c>
      <c r="I13" s="31" t="s">
        <v>227</v>
      </c>
    </row>
    <row r="14" spans="1:9" ht="22.9" customHeight="1" x14ac:dyDescent="0.3">
      <c r="A14" s="189" t="s">
        <v>226</v>
      </c>
      <c r="B14" s="189"/>
      <c r="C14" s="189"/>
      <c r="D14" s="189"/>
      <c r="E14" s="189"/>
      <c r="F14" s="45" t="s">
        <v>144</v>
      </c>
      <c r="G14" s="74"/>
      <c r="H14" s="75">
        <f>G14-G14/1.13</f>
        <v>0</v>
      </c>
      <c r="I14" s="74">
        <f>G14-H14</f>
        <v>0</v>
      </c>
    </row>
    <row r="15" spans="1:9" ht="24.65" customHeight="1" thickBot="1" x14ac:dyDescent="0.3">
      <c r="G15" s="31"/>
      <c r="H15" s="73" t="s">
        <v>225</v>
      </c>
    </row>
    <row r="16" spans="1:9" ht="23.25" customHeight="1" x14ac:dyDescent="0.3">
      <c r="A16" s="37" t="s">
        <v>224</v>
      </c>
      <c r="B16" s="37"/>
      <c r="C16" s="37"/>
      <c r="D16" s="37"/>
      <c r="G16" s="66"/>
      <c r="H16" s="66"/>
      <c r="I16" s="66"/>
    </row>
    <row r="17" spans="1:9" ht="17.5" customHeight="1" x14ac:dyDescent="0.3">
      <c r="A17" s="31" t="s">
        <v>223</v>
      </c>
      <c r="F17" s="45" t="s">
        <v>144</v>
      </c>
      <c r="G17" s="72"/>
      <c r="H17" s="64" t="s">
        <v>343</v>
      </c>
      <c r="I17" s="72">
        <f>G17</f>
        <v>0</v>
      </c>
    </row>
    <row r="18" spans="1:9" ht="19.5" customHeight="1" x14ac:dyDescent="0.25">
      <c r="A18" s="51" t="s">
        <v>222</v>
      </c>
      <c r="B18" s="51"/>
      <c r="C18" s="51"/>
      <c r="D18" s="51"/>
      <c r="E18" s="51"/>
      <c r="F18" s="71" t="s">
        <v>142</v>
      </c>
      <c r="G18" s="65">
        <v>0</v>
      </c>
      <c r="H18" s="64">
        <f>G18*13/113</f>
        <v>0</v>
      </c>
      <c r="I18" s="65">
        <f t="shared" ref="I17:I22" si="0">G18-H18</f>
        <v>0</v>
      </c>
    </row>
    <row r="19" spans="1:9" ht="19.5" customHeight="1" x14ac:dyDescent="0.25">
      <c r="A19" s="51" t="s">
        <v>221</v>
      </c>
      <c r="B19" s="51"/>
      <c r="C19" s="51"/>
      <c r="D19" s="51"/>
      <c r="E19" s="51"/>
      <c r="F19" s="53"/>
      <c r="G19" s="65"/>
      <c r="H19" s="64">
        <v>0</v>
      </c>
      <c r="I19" s="65">
        <f t="shared" si="0"/>
        <v>0</v>
      </c>
    </row>
    <row r="20" spans="1:9" ht="19.5" customHeight="1" x14ac:dyDescent="0.25">
      <c r="A20" s="51" t="s">
        <v>220</v>
      </c>
      <c r="B20" s="51"/>
      <c r="C20" s="51"/>
      <c r="D20" s="51"/>
      <c r="E20" s="51"/>
      <c r="F20" s="53"/>
      <c r="G20" s="65"/>
      <c r="H20" s="64">
        <f>G20*13/113</f>
        <v>0</v>
      </c>
      <c r="I20" s="65">
        <f t="shared" si="0"/>
        <v>0</v>
      </c>
    </row>
    <row r="21" spans="1:9" ht="19.5" customHeight="1" x14ac:dyDescent="0.25">
      <c r="A21" s="31" t="s">
        <v>219</v>
      </c>
      <c r="E21" s="51"/>
      <c r="F21" s="53"/>
      <c r="G21" s="65">
        <v>0</v>
      </c>
      <c r="H21" s="64">
        <f>G21*13/113</f>
        <v>0</v>
      </c>
      <c r="I21" s="65">
        <f t="shared" si="0"/>
        <v>0</v>
      </c>
    </row>
    <row r="22" spans="1:9" ht="19.5" customHeight="1" x14ac:dyDescent="0.25">
      <c r="A22" s="51" t="s">
        <v>218</v>
      </c>
      <c r="B22" s="51"/>
      <c r="C22" s="51"/>
      <c r="D22" s="51"/>
      <c r="E22" s="51"/>
      <c r="F22" s="53"/>
      <c r="G22" s="68"/>
      <c r="H22" s="64" t="s">
        <v>343</v>
      </c>
      <c r="I22" s="68">
        <f>G22</f>
        <v>0</v>
      </c>
    </row>
    <row r="23" spans="1:9" ht="19.5" customHeight="1" thickBot="1" x14ac:dyDescent="0.3">
      <c r="A23" s="51"/>
      <c r="B23" s="51"/>
      <c r="C23" s="51"/>
      <c r="D23" s="51"/>
      <c r="E23" s="51"/>
      <c r="F23" s="53" t="s">
        <v>217</v>
      </c>
      <c r="G23" s="67">
        <f>SUM(G17:G21)-G22</f>
        <v>0</v>
      </c>
      <c r="H23" s="70">
        <f>SUM(H17:H22)</f>
        <v>0</v>
      </c>
      <c r="I23" s="67">
        <f>SUM(I17:I21)-I22</f>
        <v>0</v>
      </c>
    </row>
    <row r="24" spans="1:9" ht="19.5" customHeight="1" thickTop="1" x14ac:dyDescent="0.3">
      <c r="A24" s="60" t="s">
        <v>216</v>
      </c>
      <c r="B24" s="60"/>
      <c r="C24" s="60"/>
      <c r="D24" s="60"/>
      <c r="E24" s="51"/>
      <c r="G24" s="64"/>
      <c r="H24" s="64" t="s">
        <v>142</v>
      </c>
      <c r="I24" s="64" t="s">
        <v>142</v>
      </c>
    </row>
    <row r="25" spans="1:9" ht="19.5" customHeight="1" x14ac:dyDescent="0.3">
      <c r="A25" s="190" t="s">
        <v>215</v>
      </c>
      <c r="B25" s="190"/>
      <c r="C25" s="190"/>
      <c r="D25" s="190"/>
      <c r="E25" s="190"/>
      <c r="F25" s="45" t="s">
        <v>144</v>
      </c>
      <c r="G25" s="65">
        <v>0</v>
      </c>
      <c r="H25" s="64">
        <f>G25*13/113</f>
        <v>0</v>
      </c>
      <c r="I25" s="65">
        <f>G25-H25</f>
        <v>0</v>
      </c>
    </row>
    <row r="26" spans="1:9" ht="19.5" customHeight="1" x14ac:dyDescent="0.25">
      <c r="A26" s="51" t="s">
        <v>214</v>
      </c>
      <c r="B26" s="182"/>
      <c r="C26" s="182"/>
      <c r="D26" s="182"/>
      <c r="E26" s="69" t="s">
        <v>213</v>
      </c>
      <c r="F26" s="53"/>
      <c r="G26" s="68">
        <f>+B26*0.5</f>
        <v>0</v>
      </c>
      <c r="H26" s="64">
        <f>G26*13/113</f>
        <v>0</v>
      </c>
      <c r="I26" s="68">
        <f>G26-H26</f>
        <v>0</v>
      </c>
    </row>
    <row r="27" spans="1:9" ht="19.5" customHeight="1" x14ac:dyDescent="0.25">
      <c r="A27" s="51" t="s">
        <v>212</v>
      </c>
      <c r="B27" s="51"/>
      <c r="C27" s="51"/>
      <c r="D27" s="51"/>
      <c r="E27" s="51"/>
      <c r="F27" s="53"/>
      <c r="G27" s="68"/>
      <c r="H27" s="64" t="s">
        <v>343</v>
      </c>
      <c r="I27" s="68">
        <f>G27</f>
        <v>0</v>
      </c>
    </row>
    <row r="28" spans="1:9" ht="19.5" customHeight="1" x14ac:dyDescent="0.25">
      <c r="A28" s="51" t="s">
        <v>211</v>
      </c>
      <c r="B28" s="51"/>
      <c r="C28" s="51"/>
      <c r="D28" s="51"/>
      <c r="E28" s="51"/>
      <c r="F28" s="53"/>
      <c r="G28" s="68"/>
      <c r="H28" s="64" t="s">
        <v>343</v>
      </c>
      <c r="I28" s="68">
        <f>G28</f>
        <v>0</v>
      </c>
    </row>
    <row r="29" spans="1:9" ht="19.5" customHeight="1" x14ac:dyDescent="0.25">
      <c r="A29" s="31" t="s">
        <v>210</v>
      </c>
      <c r="F29" s="53"/>
      <c r="G29" s="68"/>
      <c r="H29" s="64" t="s">
        <v>343</v>
      </c>
      <c r="I29" s="68">
        <f>G29</f>
        <v>0</v>
      </c>
    </row>
    <row r="30" spans="1:9" ht="19.5" customHeight="1" x14ac:dyDescent="0.25">
      <c r="A30" s="51" t="s">
        <v>209</v>
      </c>
      <c r="B30" s="51"/>
      <c r="C30" s="51"/>
      <c r="D30" s="51"/>
      <c r="E30" s="51"/>
      <c r="F30" s="53" t="s">
        <v>142</v>
      </c>
      <c r="G30" s="68"/>
      <c r="H30" s="64">
        <f t="shared" ref="H30:H36" si="1">G30*13/113</f>
        <v>0</v>
      </c>
      <c r="I30" s="68">
        <f t="shared" ref="I29:I36" si="2">G30-H30</f>
        <v>0</v>
      </c>
    </row>
    <row r="31" spans="1:9" ht="19.5" customHeight="1" x14ac:dyDescent="0.25">
      <c r="A31" s="51" t="s">
        <v>208</v>
      </c>
      <c r="B31" s="51"/>
      <c r="C31" s="51"/>
      <c r="D31" s="51"/>
      <c r="E31" s="51"/>
      <c r="F31" s="53"/>
      <c r="G31" s="68"/>
      <c r="H31" s="64">
        <f t="shared" si="1"/>
        <v>0</v>
      </c>
      <c r="I31" s="68">
        <f t="shared" si="2"/>
        <v>0</v>
      </c>
    </row>
    <row r="32" spans="1:9" ht="19.5" customHeight="1" x14ac:dyDescent="0.25">
      <c r="A32" s="51" t="s">
        <v>207</v>
      </c>
      <c r="B32" s="51"/>
      <c r="C32" s="51"/>
      <c r="D32" s="51"/>
      <c r="E32" s="51"/>
      <c r="F32" s="53" t="s">
        <v>142</v>
      </c>
      <c r="G32" s="68"/>
      <c r="H32" s="64">
        <f t="shared" si="1"/>
        <v>0</v>
      </c>
      <c r="I32" s="68">
        <f t="shared" si="2"/>
        <v>0</v>
      </c>
    </row>
    <row r="33" spans="1:9" ht="19.5" customHeight="1" x14ac:dyDescent="0.25">
      <c r="A33" s="51" t="s">
        <v>206</v>
      </c>
      <c r="B33" s="51"/>
      <c r="C33" s="51"/>
      <c r="D33" s="51"/>
      <c r="F33" s="53" t="s">
        <v>142</v>
      </c>
      <c r="G33" s="68"/>
      <c r="H33" s="64">
        <f t="shared" si="1"/>
        <v>0</v>
      </c>
      <c r="I33" s="68">
        <f t="shared" si="2"/>
        <v>0</v>
      </c>
    </row>
    <row r="34" spans="1:9" ht="19.5" customHeight="1" x14ac:dyDescent="0.25">
      <c r="A34" s="51" t="s">
        <v>205</v>
      </c>
      <c r="B34" s="51"/>
      <c r="C34" s="51"/>
      <c r="D34" s="51"/>
      <c r="E34" s="51"/>
      <c r="F34" s="53" t="s">
        <v>142</v>
      </c>
      <c r="G34" s="68"/>
      <c r="H34" s="64">
        <f t="shared" si="1"/>
        <v>0</v>
      </c>
      <c r="I34" s="68">
        <f t="shared" si="2"/>
        <v>0</v>
      </c>
    </row>
    <row r="35" spans="1:9" ht="19.5" customHeight="1" x14ac:dyDescent="0.25">
      <c r="A35" s="51" t="s">
        <v>204</v>
      </c>
      <c r="B35" s="51"/>
      <c r="C35" s="51"/>
      <c r="D35" s="51"/>
      <c r="E35" s="51"/>
      <c r="F35" s="53" t="s">
        <v>142</v>
      </c>
      <c r="G35" s="68"/>
      <c r="H35" s="64">
        <f t="shared" si="1"/>
        <v>0</v>
      </c>
      <c r="I35" s="68">
        <f t="shared" si="2"/>
        <v>0</v>
      </c>
    </row>
    <row r="36" spans="1:9" ht="19.5" customHeight="1" x14ac:dyDescent="0.25">
      <c r="A36" s="51" t="s">
        <v>203</v>
      </c>
      <c r="B36" s="51"/>
      <c r="C36" s="51"/>
      <c r="D36" s="51"/>
      <c r="E36" s="51"/>
      <c r="F36" s="53" t="s">
        <v>142</v>
      </c>
      <c r="G36" s="68"/>
      <c r="H36" s="64">
        <f t="shared" si="1"/>
        <v>0</v>
      </c>
      <c r="I36" s="68">
        <f t="shared" si="2"/>
        <v>0</v>
      </c>
    </row>
    <row r="37" spans="1:9" ht="19.5" customHeight="1" x14ac:dyDescent="0.25">
      <c r="A37" s="51" t="s">
        <v>202</v>
      </c>
      <c r="B37" s="51"/>
      <c r="C37" s="51"/>
      <c r="D37" s="51"/>
      <c r="E37" s="51"/>
      <c r="F37" s="53"/>
      <c r="G37" s="68"/>
      <c r="H37" s="64" t="s">
        <v>343</v>
      </c>
      <c r="I37" s="68">
        <f>G37</f>
        <v>0</v>
      </c>
    </row>
    <row r="38" spans="1:9" ht="19.5" customHeight="1" x14ac:dyDescent="0.25">
      <c r="A38" s="51" t="s">
        <v>201</v>
      </c>
      <c r="B38" s="51"/>
      <c r="C38" s="51"/>
      <c r="D38" s="51"/>
      <c r="F38" s="53" t="s">
        <v>142</v>
      </c>
      <c r="G38" s="68"/>
      <c r="H38" s="64" t="s">
        <v>343</v>
      </c>
      <c r="I38" s="68">
        <f>G38</f>
        <v>0</v>
      </c>
    </row>
    <row r="39" spans="1:9" ht="19.5" customHeight="1" x14ac:dyDescent="0.25">
      <c r="A39" s="51" t="s">
        <v>200</v>
      </c>
      <c r="B39" s="51"/>
      <c r="C39" s="51"/>
      <c r="D39" s="51"/>
      <c r="E39" s="51"/>
      <c r="F39" s="53"/>
      <c r="G39" s="68"/>
      <c r="H39" s="64">
        <f t="shared" ref="H39:H44" si="3">G39*13/113</f>
        <v>0</v>
      </c>
      <c r="I39" s="68">
        <f t="shared" ref="I38:I45" si="4">G39-H39</f>
        <v>0</v>
      </c>
    </row>
    <row r="40" spans="1:9" ht="19.5" customHeight="1" x14ac:dyDescent="0.25">
      <c r="A40" s="51" t="s">
        <v>199</v>
      </c>
      <c r="B40" s="51"/>
      <c r="C40" s="51"/>
      <c r="D40" s="51"/>
      <c r="E40" s="51"/>
      <c r="F40" s="53" t="s">
        <v>142</v>
      </c>
      <c r="G40" s="68"/>
      <c r="H40" s="64">
        <f t="shared" si="3"/>
        <v>0</v>
      </c>
      <c r="I40" s="68">
        <f t="shared" si="4"/>
        <v>0</v>
      </c>
    </row>
    <row r="41" spans="1:9" ht="19.5" customHeight="1" x14ac:dyDescent="0.25">
      <c r="A41" s="51" t="s">
        <v>198</v>
      </c>
      <c r="B41" s="51"/>
      <c r="C41" s="51"/>
      <c r="D41" s="51"/>
      <c r="E41" s="51"/>
      <c r="F41" s="53" t="s">
        <v>142</v>
      </c>
      <c r="G41" s="68"/>
      <c r="H41" s="64">
        <f t="shared" si="3"/>
        <v>0</v>
      </c>
      <c r="I41" s="68">
        <f t="shared" si="4"/>
        <v>0</v>
      </c>
    </row>
    <row r="42" spans="1:9" ht="19.5" customHeight="1" x14ac:dyDescent="0.25">
      <c r="A42" s="51" t="s">
        <v>197</v>
      </c>
      <c r="B42" s="51"/>
      <c r="C42" s="51"/>
      <c r="D42" s="51"/>
      <c r="E42" s="51"/>
      <c r="F42" s="53" t="s">
        <v>142</v>
      </c>
      <c r="G42" s="68"/>
      <c r="H42" s="64">
        <f t="shared" si="3"/>
        <v>0</v>
      </c>
      <c r="I42" s="68">
        <f t="shared" si="4"/>
        <v>0</v>
      </c>
    </row>
    <row r="43" spans="1:9" ht="19.5" customHeight="1" x14ac:dyDescent="0.25">
      <c r="A43" s="51" t="s">
        <v>196</v>
      </c>
      <c r="B43" s="51"/>
      <c r="C43" s="51"/>
      <c r="D43" s="51"/>
      <c r="F43" s="53" t="s">
        <v>142</v>
      </c>
      <c r="G43" s="68">
        <f>Vehicle!E17</f>
        <v>0</v>
      </c>
      <c r="H43" s="64">
        <f>Vehicle!G17</f>
        <v>0</v>
      </c>
      <c r="I43" s="68">
        <f>G43</f>
        <v>0</v>
      </c>
    </row>
    <row r="44" spans="1:9" ht="19.5" customHeight="1" x14ac:dyDescent="0.25">
      <c r="A44" s="51" t="s">
        <v>195</v>
      </c>
      <c r="B44" s="51"/>
      <c r="C44" s="51"/>
      <c r="D44" s="51"/>
      <c r="E44" s="51"/>
      <c r="F44" s="53" t="s">
        <v>142</v>
      </c>
      <c r="G44" s="68"/>
      <c r="H44" s="64">
        <f t="shared" si="3"/>
        <v>0</v>
      </c>
      <c r="I44" s="68">
        <f t="shared" si="4"/>
        <v>0</v>
      </c>
    </row>
    <row r="45" spans="1:9" ht="19.5" customHeight="1" thickBot="1" x14ac:dyDescent="0.3">
      <c r="F45" s="53" t="s">
        <v>142</v>
      </c>
      <c r="G45" s="68"/>
      <c r="H45" s="64">
        <f t="shared" ref="H38:H45" si="5">G45-G45/1.13</f>
        <v>0</v>
      </c>
      <c r="I45" s="68">
        <f t="shared" si="4"/>
        <v>0</v>
      </c>
    </row>
    <row r="46" spans="1:9" ht="19.5" customHeight="1" thickBot="1" x14ac:dyDescent="0.35">
      <c r="A46" s="186" t="s">
        <v>194</v>
      </c>
      <c r="B46" s="186"/>
      <c r="C46" s="186"/>
      <c r="D46" s="186"/>
      <c r="E46" s="186"/>
      <c r="F46" s="45" t="s">
        <v>144</v>
      </c>
      <c r="G46" s="67">
        <f>SUM(G25:G45)</f>
        <v>0</v>
      </c>
      <c r="H46" s="209">
        <f>SUM(H23:H45)</f>
        <v>0</v>
      </c>
      <c r="I46" s="67">
        <f>SUM(I24:I45)</f>
        <v>0</v>
      </c>
    </row>
    <row r="47" spans="1:9" ht="19.5" customHeight="1" thickTop="1" x14ac:dyDescent="0.3">
      <c r="A47" s="45"/>
      <c r="B47" s="45"/>
      <c r="C47" s="45"/>
      <c r="D47" s="45"/>
      <c r="E47" s="45"/>
      <c r="F47" s="45"/>
      <c r="G47" s="31"/>
      <c r="H47" s="208" t="s">
        <v>142</v>
      </c>
      <c r="I47" s="42"/>
    </row>
    <row r="48" spans="1:9" ht="19.5" customHeight="1" x14ac:dyDescent="0.3">
      <c r="A48" s="190" t="s">
        <v>193</v>
      </c>
      <c r="B48" s="190"/>
      <c r="C48" s="190"/>
      <c r="D48" s="190"/>
      <c r="E48" s="190"/>
      <c r="G48" s="64"/>
      <c r="H48" s="66"/>
      <c r="I48" s="46"/>
    </row>
    <row r="49" spans="1:9" ht="19.5" customHeight="1" x14ac:dyDescent="0.25">
      <c r="A49" s="182"/>
      <c r="B49" s="182"/>
      <c r="C49" s="182"/>
      <c r="D49" s="182"/>
      <c r="E49" s="182"/>
      <c r="G49" s="65"/>
      <c r="H49" s="64">
        <f>G49-G49/1.13</f>
        <v>0</v>
      </c>
      <c r="I49" s="46">
        <f>G49-H49</f>
        <v>0</v>
      </c>
    </row>
    <row r="50" spans="1:9" ht="19.5" customHeight="1" thickBot="1" x14ac:dyDescent="0.3">
      <c r="A50" s="182"/>
      <c r="B50" s="182"/>
      <c r="C50" s="182"/>
      <c r="D50" s="182"/>
      <c r="E50" s="182"/>
      <c r="G50" s="49"/>
      <c r="H50" s="64">
        <f>G50-G50/1.13</f>
        <v>0</v>
      </c>
      <c r="I50" s="46">
        <f>G50-H50</f>
        <v>0</v>
      </c>
    </row>
    <row r="51" spans="1:9" ht="17.5" customHeight="1" thickBot="1" x14ac:dyDescent="0.35">
      <c r="E51" s="45" t="s">
        <v>192</v>
      </c>
      <c r="F51" s="45" t="s">
        <v>144</v>
      </c>
      <c r="G51" s="63">
        <f>SUM(G49:G50)</f>
        <v>0</v>
      </c>
      <c r="H51" s="210">
        <f>SUM(H49:H50)</f>
        <v>0</v>
      </c>
      <c r="I51" s="63">
        <f>SUM(I49:I50)</f>
        <v>0</v>
      </c>
    </row>
    <row r="52" spans="1:9" ht="17.5" customHeight="1" thickTop="1" thickBot="1" x14ac:dyDescent="0.35">
      <c r="E52" s="45"/>
      <c r="F52" s="45"/>
      <c r="G52" s="31"/>
      <c r="H52" s="208" t="s">
        <v>142</v>
      </c>
      <c r="I52" s="62"/>
    </row>
    <row r="53" spans="1:9" ht="17.5" customHeight="1" thickBot="1" x14ac:dyDescent="0.35">
      <c r="G53" s="61"/>
      <c r="H53" s="211">
        <f>H46+H51</f>
        <v>0</v>
      </c>
    </row>
    <row r="54" spans="1:9" x14ac:dyDescent="0.25">
      <c r="G54" s="61"/>
      <c r="H54" s="31" t="s">
        <v>344</v>
      </c>
    </row>
    <row r="55" spans="1:9" ht="13" x14ac:dyDescent="0.3">
      <c r="H55" s="60"/>
    </row>
    <row r="57" spans="1:9" ht="13" x14ac:dyDescent="0.3">
      <c r="H57" s="60"/>
    </row>
    <row r="59" spans="1:9" ht="13" x14ac:dyDescent="0.3">
      <c r="H59" s="60"/>
    </row>
    <row r="61" spans="1:9" ht="13" x14ac:dyDescent="0.3">
      <c r="H61" s="60"/>
    </row>
    <row r="63" spans="1:9" ht="13" x14ac:dyDescent="0.3">
      <c r="H63" s="60"/>
    </row>
    <row r="65" spans="8:8" ht="13" x14ac:dyDescent="0.3">
      <c r="H65" s="60"/>
    </row>
    <row r="67" spans="8:8" ht="13" x14ac:dyDescent="0.3">
      <c r="H67" s="60"/>
    </row>
    <row r="69" spans="8:8" ht="13" x14ac:dyDescent="0.3">
      <c r="H69" s="60"/>
    </row>
    <row r="71" spans="8:8" ht="13" x14ac:dyDescent="0.3">
      <c r="H71" s="60"/>
    </row>
    <row r="73" spans="8:8" ht="13" x14ac:dyDescent="0.3">
      <c r="H73" s="60"/>
    </row>
    <row r="75" spans="8:8" ht="13" x14ac:dyDescent="0.3">
      <c r="H75" s="60"/>
    </row>
    <row r="77" spans="8:8" ht="13" x14ac:dyDescent="0.3">
      <c r="H77" s="60"/>
    </row>
    <row r="79" spans="8:8" ht="13" x14ac:dyDescent="0.3">
      <c r="H79" s="60"/>
    </row>
    <row r="81" spans="8:8" ht="13" x14ac:dyDescent="0.3">
      <c r="H81" s="60"/>
    </row>
    <row r="83" spans="8:8" ht="13" x14ac:dyDescent="0.3">
      <c r="H83" s="60"/>
    </row>
    <row r="85" spans="8:8" ht="13" x14ac:dyDescent="0.3">
      <c r="H85" s="60"/>
    </row>
  </sheetData>
  <mergeCells count="15">
    <mergeCell ref="A1:I1"/>
    <mergeCell ref="B11:G11"/>
    <mergeCell ref="B9:G9"/>
    <mergeCell ref="B10:G10"/>
    <mergeCell ref="A49:E49"/>
    <mergeCell ref="A14:E14"/>
    <mergeCell ref="A7:G7"/>
    <mergeCell ref="A48:E48"/>
    <mergeCell ref="A50:E50"/>
    <mergeCell ref="A46:E46"/>
    <mergeCell ref="B4:G4"/>
    <mergeCell ref="B3:G3"/>
    <mergeCell ref="E8:G8"/>
    <mergeCell ref="A25:E25"/>
    <mergeCell ref="B26:D26"/>
  </mergeCells>
  <printOptions horizontalCentered="1"/>
  <pageMargins left="0.5" right="0.5" top="0.5" bottom="0.5" header="0.3" footer="0.3"/>
  <pageSetup scale="70" orientation="portrait" r:id="rId1"/>
  <headerFooter alignWithMargins="0"/>
  <rowBreaks count="1" manualBreakCount="1">
    <brk id="10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1F28-0EC4-4E97-ADC5-53A1857616A5}">
  <sheetPr>
    <tabColor theme="5" tint="-0.249977111117893"/>
    <pageSetUpPr fitToPage="1"/>
  </sheetPr>
  <dimension ref="A1:I43"/>
  <sheetViews>
    <sheetView showGridLines="0" topLeftCell="A22" zoomScaleNormal="100" workbookViewId="0">
      <selection activeCell="B7" sqref="B7"/>
    </sheetView>
  </sheetViews>
  <sheetFormatPr defaultColWidth="8.81640625" defaultRowHeight="12.5" x14ac:dyDescent="0.25"/>
  <cols>
    <col min="1" max="1" width="28.54296875" style="31" customWidth="1"/>
    <col min="2" max="2" width="16.26953125" style="31" customWidth="1"/>
    <col min="3" max="3" width="8.26953125" style="31" customWidth="1"/>
    <col min="4" max="4" width="3.54296875" style="31" customWidth="1"/>
    <col min="5" max="5" width="16" style="31" customWidth="1"/>
    <col min="6" max="6" width="3.54296875" style="31" customWidth="1"/>
    <col min="7" max="7" width="21.26953125" style="31" customWidth="1"/>
    <col min="8" max="8" width="4.7265625" style="31" customWidth="1"/>
    <col min="9" max="9" width="20.7265625" style="31" customWidth="1"/>
    <col min="10" max="16384" width="8.81640625" style="31"/>
  </cols>
  <sheetData>
    <row r="1" spans="1:9" ht="27.65" customHeight="1" x14ac:dyDescent="0.25">
      <c r="A1" s="179" t="s">
        <v>191</v>
      </c>
      <c r="B1" s="180"/>
      <c r="C1" s="180"/>
      <c r="D1" s="180"/>
      <c r="E1" s="180"/>
      <c r="F1" s="180"/>
      <c r="G1" s="180"/>
      <c r="H1" s="180"/>
      <c r="I1" s="180"/>
    </row>
    <row r="2" spans="1:9" s="57" customFormat="1" ht="27.65" customHeight="1" x14ac:dyDescent="0.25">
      <c r="A2" s="59" t="s">
        <v>190</v>
      </c>
      <c r="B2" s="200"/>
      <c r="C2" s="201"/>
      <c r="D2" s="201"/>
      <c r="E2" s="201"/>
      <c r="F2" s="201"/>
      <c r="G2" s="202"/>
      <c r="H2" s="54"/>
      <c r="I2" s="54"/>
    </row>
    <row r="3" spans="1:9" s="57" customFormat="1" ht="27.65" customHeight="1" x14ac:dyDescent="0.25">
      <c r="A3" s="59" t="s">
        <v>189</v>
      </c>
      <c r="B3" s="200"/>
      <c r="C3" s="201"/>
      <c r="D3" s="201"/>
      <c r="E3" s="201"/>
      <c r="F3" s="201"/>
      <c r="G3" s="202"/>
      <c r="H3" s="54"/>
      <c r="I3" s="54"/>
    </row>
    <row r="4" spans="1:9" s="57" customFormat="1" ht="27.65" customHeight="1" thickBot="1" x14ac:dyDescent="0.3">
      <c r="A4" s="59" t="s">
        <v>188</v>
      </c>
      <c r="B4" s="58"/>
      <c r="C4" s="54"/>
      <c r="D4" s="54"/>
      <c r="E4" s="54"/>
      <c r="F4" s="54"/>
      <c r="G4" s="54"/>
      <c r="H4" s="54"/>
      <c r="I4" s="54"/>
    </row>
    <row r="5" spans="1:9" ht="17.25" customHeight="1" thickBot="1" x14ac:dyDescent="0.3">
      <c r="A5" s="56" t="s">
        <v>187</v>
      </c>
      <c r="B5" s="55">
        <v>5</v>
      </c>
      <c r="D5" s="54"/>
    </row>
    <row r="6" spans="1:9" ht="17.25" customHeight="1" thickBot="1" x14ac:dyDescent="0.3">
      <c r="A6" s="56" t="s">
        <v>186</v>
      </c>
      <c r="B6" s="55">
        <v>10</v>
      </c>
      <c r="D6" s="54"/>
      <c r="E6" s="53"/>
    </row>
    <row r="7" spans="1:9" ht="17.25" customHeight="1" x14ac:dyDescent="0.25">
      <c r="A7" s="52" t="s">
        <v>185</v>
      </c>
      <c r="B7" s="213">
        <f>B5/B6</f>
        <v>0.5</v>
      </c>
      <c r="C7" s="51"/>
      <c r="E7" s="31" t="s">
        <v>184</v>
      </c>
      <c r="G7" s="31" t="s">
        <v>162</v>
      </c>
      <c r="I7" s="31" t="s">
        <v>183</v>
      </c>
    </row>
    <row r="8" spans="1:9" ht="17.25" customHeight="1" x14ac:dyDescent="0.25">
      <c r="A8" s="31" t="s">
        <v>182</v>
      </c>
      <c r="D8" s="31" t="s">
        <v>144</v>
      </c>
      <c r="E8" s="40">
        <v>0</v>
      </c>
      <c r="G8" s="212">
        <f>(E8*13/113)*($B$5/$B$6)</f>
        <v>0</v>
      </c>
      <c r="I8" s="46">
        <f t="shared" ref="I8:I16" si="0">E8-G8</f>
        <v>0</v>
      </c>
    </row>
    <row r="9" spans="1:9" ht="17.25" customHeight="1" x14ac:dyDescent="0.25">
      <c r="A9" s="31" t="s">
        <v>181</v>
      </c>
      <c r="E9" s="47"/>
      <c r="F9" s="48"/>
      <c r="G9" s="46" t="s">
        <v>343</v>
      </c>
      <c r="I9" s="46">
        <f>E9</f>
        <v>0</v>
      </c>
    </row>
    <row r="10" spans="1:9" ht="17.25" customHeight="1" x14ac:dyDescent="0.25">
      <c r="A10" s="31" t="s">
        <v>180</v>
      </c>
      <c r="E10" s="47"/>
      <c r="F10" s="48"/>
      <c r="G10" s="46" t="s">
        <v>343</v>
      </c>
      <c r="I10" s="46">
        <f>E10</f>
        <v>0</v>
      </c>
    </row>
    <row r="11" spans="1:9" ht="17.25" customHeight="1" x14ac:dyDescent="0.25">
      <c r="A11" s="31" t="s">
        <v>179</v>
      </c>
      <c r="E11" s="47"/>
      <c r="F11" s="48"/>
      <c r="G11" s="46" t="s">
        <v>343</v>
      </c>
      <c r="I11" s="46">
        <f>E11</f>
        <v>0</v>
      </c>
    </row>
    <row r="12" spans="1:9" ht="17.25" customHeight="1" x14ac:dyDescent="0.25">
      <c r="A12" s="31" t="s">
        <v>178</v>
      </c>
      <c r="E12" s="47"/>
      <c r="F12" s="48"/>
      <c r="G12" s="212">
        <f t="shared" ref="G12:G16" si="1">(E12*13/113)*($B$5/$B$6)</f>
        <v>0</v>
      </c>
      <c r="I12" s="46">
        <f t="shared" si="0"/>
        <v>0</v>
      </c>
    </row>
    <row r="13" spans="1:9" ht="17.25" customHeight="1" x14ac:dyDescent="0.25">
      <c r="A13" s="31" t="s">
        <v>177</v>
      </c>
      <c r="B13" s="50"/>
      <c r="C13" s="31" t="s">
        <v>176</v>
      </c>
      <c r="D13" s="31" t="s">
        <v>144</v>
      </c>
      <c r="E13" s="49">
        <f>+B13*12</f>
        <v>0</v>
      </c>
      <c r="F13" s="48"/>
      <c r="G13" s="212">
        <f t="shared" si="1"/>
        <v>0</v>
      </c>
      <c r="I13" s="46">
        <f t="shared" si="0"/>
        <v>0</v>
      </c>
    </row>
    <row r="14" spans="1:9" ht="17.25" customHeight="1" x14ac:dyDescent="0.25">
      <c r="A14" s="31" t="s">
        <v>175</v>
      </c>
      <c r="E14" s="47"/>
      <c r="G14" s="212">
        <f t="shared" si="1"/>
        <v>0</v>
      </c>
      <c r="I14" s="46">
        <f t="shared" si="0"/>
        <v>0</v>
      </c>
    </row>
    <row r="15" spans="1:9" ht="17.25" customHeight="1" x14ac:dyDescent="0.25">
      <c r="A15" s="31" t="s">
        <v>174</v>
      </c>
      <c r="E15" s="47"/>
      <c r="G15" s="212">
        <f t="shared" si="1"/>
        <v>0</v>
      </c>
      <c r="I15" s="46">
        <f t="shared" si="0"/>
        <v>0</v>
      </c>
    </row>
    <row r="16" spans="1:9" ht="17.25" customHeight="1" thickBot="1" x14ac:dyDescent="0.3">
      <c r="A16" s="31" t="s">
        <v>173</v>
      </c>
      <c r="E16" s="47"/>
      <c r="G16" s="212">
        <f t="shared" si="1"/>
        <v>0</v>
      </c>
      <c r="I16" s="46">
        <f t="shared" si="0"/>
        <v>0</v>
      </c>
    </row>
    <row r="17" spans="1:9" ht="17.25" customHeight="1" thickBot="1" x14ac:dyDescent="0.35">
      <c r="D17" s="45" t="s">
        <v>172</v>
      </c>
      <c r="E17" s="43">
        <f>SUM(E8:E16)-B13</f>
        <v>0</v>
      </c>
      <c r="G17" s="44">
        <f>SUM(G8:G16)</f>
        <v>0</v>
      </c>
      <c r="I17" s="43">
        <f>SUM(I8:I16)-F13</f>
        <v>0</v>
      </c>
    </row>
    <row r="18" spans="1:9" ht="17.25" customHeight="1" thickTop="1" thickBot="1" x14ac:dyDescent="0.3">
      <c r="E18" s="42"/>
      <c r="G18" s="41" t="s">
        <v>171</v>
      </c>
    </row>
    <row r="19" spans="1:9" ht="17.25" customHeight="1" x14ac:dyDescent="0.25">
      <c r="A19" s="31" t="s">
        <v>170</v>
      </c>
      <c r="E19" s="40"/>
    </row>
    <row r="20" spans="1:9" ht="17.25" customHeight="1" x14ac:dyDescent="0.25">
      <c r="A20" s="31" t="s">
        <v>169</v>
      </c>
      <c r="D20" s="39"/>
      <c r="E20" s="31" t="s">
        <v>2</v>
      </c>
    </row>
    <row r="21" spans="1:9" ht="17.25" customHeight="1" x14ac:dyDescent="0.25">
      <c r="D21" s="39"/>
      <c r="E21" s="31" t="s">
        <v>3</v>
      </c>
    </row>
    <row r="22" spans="1:9" ht="17.25" customHeight="1" x14ac:dyDescent="0.25"/>
    <row r="23" spans="1:9" ht="17.25" customHeight="1" x14ac:dyDescent="0.25"/>
    <row r="24" spans="1:9" ht="17.25" customHeight="1" x14ac:dyDescent="0.3">
      <c r="A24" s="37" t="s">
        <v>168</v>
      </c>
      <c r="B24" s="37"/>
      <c r="C24" s="37"/>
      <c r="G24" s="37" t="s">
        <v>167</v>
      </c>
    </row>
    <row r="25" spans="1:9" ht="17.25" customHeight="1" x14ac:dyDescent="0.25">
      <c r="A25" s="31" t="s">
        <v>166</v>
      </c>
      <c r="D25" s="199"/>
      <c r="E25" s="199"/>
      <c r="G25" s="31" t="s">
        <v>165</v>
      </c>
      <c r="H25" s="199"/>
      <c r="I25" s="199"/>
    </row>
    <row r="26" spans="1:9" ht="17.25" customHeight="1" x14ac:dyDescent="0.25">
      <c r="A26" s="31" t="s">
        <v>164</v>
      </c>
      <c r="D26" s="31" t="s">
        <v>144</v>
      </c>
      <c r="E26" s="32"/>
      <c r="G26" s="31" t="s">
        <v>163</v>
      </c>
      <c r="I26" s="34"/>
    </row>
    <row r="27" spans="1:9" ht="17.25" customHeight="1" x14ac:dyDescent="0.25">
      <c r="A27" s="31" t="s">
        <v>162</v>
      </c>
      <c r="D27" s="31" t="s">
        <v>144</v>
      </c>
      <c r="E27" s="38">
        <f>+E26*E26/1.13</f>
        <v>0</v>
      </c>
      <c r="G27" s="31" t="s">
        <v>161</v>
      </c>
      <c r="H27" s="31" t="s">
        <v>144</v>
      </c>
      <c r="I27" s="32"/>
    </row>
    <row r="28" spans="1:9" ht="17.25" customHeight="1" x14ac:dyDescent="0.25">
      <c r="A28" s="31" t="s">
        <v>160</v>
      </c>
      <c r="D28" s="31" t="s">
        <v>144</v>
      </c>
      <c r="E28" s="38">
        <f>+E26+E27</f>
        <v>0</v>
      </c>
      <c r="G28" s="31" t="s">
        <v>159</v>
      </c>
      <c r="H28" s="31" t="s">
        <v>144</v>
      </c>
      <c r="I28" s="38">
        <f>+I27-I27/1.13</f>
        <v>0</v>
      </c>
    </row>
    <row r="29" spans="1:9" ht="17.25" customHeight="1" x14ac:dyDescent="0.25">
      <c r="A29" s="31" t="s">
        <v>158</v>
      </c>
      <c r="D29" s="31" t="s">
        <v>144</v>
      </c>
      <c r="E29" s="32"/>
      <c r="G29" s="31" t="s">
        <v>157</v>
      </c>
      <c r="H29" s="31" t="s">
        <v>144</v>
      </c>
      <c r="I29" s="38">
        <f>+I27+I28</f>
        <v>0</v>
      </c>
    </row>
    <row r="30" spans="1:9" ht="17.25" customHeight="1" x14ac:dyDescent="0.25">
      <c r="G30" s="31" t="s">
        <v>156</v>
      </c>
      <c r="H30" s="31" t="s">
        <v>144</v>
      </c>
      <c r="I30" s="32"/>
    </row>
    <row r="31" spans="1:9" ht="17.25" customHeight="1" x14ac:dyDescent="0.25">
      <c r="G31" s="31" t="s">
        <v>155</v>
      </c>
      <c r="H31" s="31" t="s">
        <v>144</v>
      </c>
      <c r="I31" s="32"/>
    </row>
    <row r="32" spans="1:9" ht="17.25" customHeight="1" x14ac:dyDescent="0.3">
      <c r="A32" s="37" t="s">
        <v>154</v>
      </c>
      <c r="B32" s="37"/>
      <c r="C32" s="37"/>
      <c r="G32" s="31" t="s">
        <v>153</v>
      </c>
      <c r="H32" s="31" t="s">
        <v>144</v>
      </c>
      <c r="I32" s="32"/>
    </row>
    <row r="33" spans="1:9" ht="17.25" customHeight="1" x14ac:dyDescent="0.25">
      <c r="A33" s="31" t="s">
        <v>152</v>
      </c>
      <c r="D33" s="31" t="s">
        <v>144</v>
      </c>
      <c r="E33" s="36"/>
      <c r="I33" s="35"/>
    </row>
    <row r="34" spans="1:9" ht="17.25" customHeight="1" x14ac:dyDescent="0.25">
      <c r="A34" s="31" t="s">
        <v>151</v>
      </c>
      <c r="E34" s="34"/>
    </row>
    <row r="35" spans="1:9" ht="17.5" customHeight="1" x14ac:dyDescent="0.25">
      <c r="A35" s="31" t="s">
        <v>150</v>
      </c>
      <c r="E35" s="33"/>
    </row>
    <row r="36" spans="1:9" ht="16.899999999999999" customHeight="1" x14ac:dyDescent="0.25">
      <c r="A36" s="31" t="s">
        <v>149</v>
      </c>
      <c r="D36" s="31" t="s">
        <v>144</v>
      </c>
      <c r="E36" s="32"/>
    </row>
    <row r="37" spans="1:9" ht="14.15" customHeight="1" x14ac:dyDescent="0.25"/>
    <row r="38" spans="1:9" ht="14.15" customHeight="1" x14ac:dyDescent="0.25"/>
    <row r="39" spans="1:9" ht="17.5" customHeight="1" x14ac:dyDescent="0.25">
      <c r="A39" s="31" t="s">
        <v>148</v>
      </c>
    </row>
    <row r="41" spans="1:9" ht="17.25" customHeight="1" x14ac:dyDescent="0.25">
      <c r="A41" s="31" t="s">
        <v>147</v>
      </c>
      <c r="E41" s="194"/>
      <c r="F41" s="195"/>
      <c r="G41" s="196"/>
    </row>
    <row r="42" spans="1:9" ht="17.25" customHeight="1" x14ac:dyDescent="0.25">
      <c r="A42" s="31" t="s">
        <v>146</v>
      </c>
      <c r="E42" s="197"/>
      <c r="F42" s="197"/>
      <c r="G42" s="197"/>
    </row>
    <row r="43" spans="1:9" ht="17.25" customHeight="1" x14ac:dyDescent="0.25">
      <c r="A43" s="31" t="s">
        <v>145</v>
      </c>
      <c r="D43" s="31" t="s">
        <v>144</v>
      </c>
      <c r="E43" s="198"/>
      <c r="F43" s="198"/>
    </row>
  </sheetData>
  <mergeCells count="8">
    <mergeCell ref="A1:I1"/>
    <mergeCell ref="E41:G41"/>
    <mergeCell ref="E42:G42"/>
    <mergeCell ref="E43:F43"/>
    <mergeCell ref="D25:E25"/>
    <mergeCell ref="H25:I25"/>
    <mergeCell ref="B3:G3"/>
    <mergeCell ref="B2:G2"/>
  </mergeCells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D9D1-58DA-4ADE-8CA5-71505BE8F285}">
  <sheetPr>
    <tabColor rgb="FFFFC000"/>
    <pageSetUpPr fitToPage="1"/>
  </sheetPr>
  <dimension ref="A1:G22"/>
  <sheetViews>
    <sheetView showGridLines="0" tabSelected="1" zoomScaleNormal="100" workbookViewId="0">
      <selection sqref="A1:G1"/>
    </sheetView>
  </sheetViews>
  <sheetFormatPr defaultColWidth="8.81640625" defaultRowHeight="12.5" x14ac:dyDescent="0.25"/>
  <cols>
    <col min="1" max="1" width="24.1796875" style="31" customWidth="1"/>
    <col min="2" max="2" width="2" style="31" bestFit="1" customWidth="1"/>
    <col min="3" max="3" width="17.453125" style="31" customWidth="1"/>
    <col min="4" max="4" width="4.453125" style="31" customWidth="1"/>
    <col min="5" max="5" width="21.453125" style="31" customWidth="1"/>
    <col min="6" max="6" width="4" style="31" customWidth="1"/>
    <col min="7" max="7" width="23.7265625" style="31" customWidth="1"/>
    <col min="8" max="16384" width="8.81640625" style="31"/>
  </cols>
  <sheetData>
    <row r="1" spans="1:7" ht="27.65" customHeight="1" x14ac:dyDescent="0.25">
      <c r="A1" s="179" t="s">
        <v>281</v>
      </c>
      <c r="B1" s="180"/>
      <c r="C1" s="180"/>
      <c r="D1" s="180"/>
      <c r="E1" s="180"/>
      <c r="F1" s="180"/>
      <c r="G1" s="180"/>
    </row>
    <row r="2" spans="1:7" ht="21" customHeight="1" x14ac:dyDescent="0.25">
      <c r="A2" s="51" t="s">
        <v>261</v>
      </c>
      <c r="B2" s="51"/>
      <c r="C2" s="182"/>
      <c r="D2" s="182"/>
      <c r="E2" s="182"/>
      <c r="F2" s="51"/>
      <c r="G2" s="110" t="s">
        <v>260</v>
      </c>
    </row>
    <row r="3" spans="1:7" ht="21" customHeight="1" x14ac:dyDescent="0.25">
      <c r="A3" s="51" t="s">
        <v>280</v>
      </c>
      <c r="B3" s="51"/>
      <c r="C3" s="182"/>
      <c r="D3" s="182"/>
      <c r="E3" s="182"/>
      <c r="F3" s="51"/>
      <c r="G3" s="109" t="str">
        <f>IF(D2&lt;&gt;0, +D3/D2, "")</f>
        <v/>
      </c>
    </row>
    <row r="4" spans="1:7" ht="51.75" customHeight="1" x14ac:dyDescent="0.25">
      <c r="A4" s="51"/>
      <c r="C4" s="94" t="s">
        <v>279</v>
      </c>
      <c r="E4" s="94" t="s">
        <v>278</v>
      </c>
      <c r="G4" s="94" t="s">
        <v>277</v>
      </c>
    </row>
    <row r="5" spans="1:7" ht="17.25" customHeight="1" x14ac:dyDescent="0.25">
      <c r="A5" s="51" t="s">
        <v>276</v>
      </c>
      <c r="B5" s="51" t="s">
        <v>144</v>
      </c>
      <c r="C5" s="92"/>
      <c r="D5" s="101" t="s">
        <v>144</v>
      </c>
      <c r="E5" s="92"/>
      <c r="F5" s="101" t="s">
        <v>144</v>
      </c>
      <c r="G5" s="92"/>
    </row>
    <row r="6" spans="1:7" ht="17.25" customHeight="1" x14ac:dyDescent="0.25">
      <c r="A6" s="51" t="s">
        <v>275</v>
      </c>
      <c r="B6" s="51"/>
      <c r="C6" s="108"/>
      <c r="D6" s="101"/>
      <c r="E6" s="91"/>
      <c r="F6" s="101"/>
      <c r="G6" s="91"/>
    </row>
    <row r="7" spans="1:7" ht="17.25" customHeight="1" x14ac:dyDescent="0.25">
      <c r="A7" s="51" t="s">
        <v>180</v>
      </c>
      <c r="B7" s="51"/>
      <c r="C7" s="107" t="s">
        <v>273</v>
      </c>
      <c r="D7" s="101"/>
      <c r="E7" s="91"/>
      <c r="F7" s="101"/>
      <c r="G7" s="91"/>
    </row>
    <row r="8" spans="1:7" ht="17.25" customHeight="1" x14ac:dyDescent="0.25">
      <c r="A8" s="51" t="s">
        <v>274</v>
      </c>
      <c r="B8" s="51"/>
      <c r="C8" s="92"/>
      <c r="D8" s="101"/>
      <c r="E8" s="65"/>
      <c r="F8" s="101"/>
      <c r="G8" s="91"/>
    </row>
    <row r="9" spans="1:7" ht="17.25" customHeight="1" x14ac:dyDescent="0.25">
      <c r="A9" s="51" t="s">
        <v>252</v>
      </c>
      <c r="B9" s="51"/>
      <c r="C9" s="107" t="s">
        <v>273</v>
      </c>
      <c r="D9" s="101"/>
      <c r="E9" s="107" t="s">
        <v>273</v>
      </c>
      <c r="F9" s="101"/>
      <c r="G9" s="91"/>
    </row>
    <row r="10" spans="1:7" ht="17.25" customHeight="1" x14ac:dyDescent="0.25">
      <c r="A10" s="51" t="s">
        <v>247</v>
      </c>
      <c r="B10" s="51"/>
      <c r="C10" s="107" t="s">
        <v>273</v>
      </c>
      <c r="D10" s="101"/>
      <c r="E10" s="92"/>
      <c r="F10" s="101"/>
      <c r="G10" s="91"/>
    </row>
    <row r="11" spans="1:7" ht="17.25" customHeight="1" x14ac:dyDescent="0.25">
      <c r="A11" s="106" t="s">
        <v>272</v>
      </c>
      <c r="B11" s="106"/>
      <c r="C11" s="105"/>
      <c r="D11" s="103"/>
      <c r="E11" s="104"/>
      <c r="F11" s="103"/>
      <c r="G11" s="102"/>
    </row>
    <row r="12" spans="1:7" ht="17.25" customHeight="1" x14ac:dyDescent="0.25">
      <c r="A12" s="51" t="s">
        <v>271</v>
      </c>
      <c r="B12" s="51"/>
      <c r="C12" s="92"/>
      <c r="D12" s="101"/>
      <c r="E12" s="91"/>
      <c r="F12" s="101"/>
      <c r="G12" s="91"/>
    </row>
    <row r="13" spans="1:7" ht="17.25" customHeight="1" x14ac:dyDescent="0.25">
      <c r="A13" s="51" t="s">
        <v>270</v>
      </c>
      <c r="B13" s="51"/>
      <c r="C13" s="92"/>
      <c r="D13" s="101"/>
      <c r="E13" s="91"/>
      <c r="F13" s="101"/>
      <c r="G13" s="91"/>
    </row>
    <row r="14" spans="1:7" ht="17.25" customHeight="1" x14ac:dyDescent="0.25">
      <c r="A14" s="51" t="s">
        <v>269</v>
      </c>
      <c r="B14" s="51"/>
      <c r="C14" s="92"/>
      <c r="D14" s="101"/>
      <c r="E14" s="91"/>
      <c r="F14" s="101"/>
      <c r="G14" s="91"/>
    </row>
    <row r="15" spans="1:7" ht="17.25" customHeight="1" x14ac:dyDescent="0.25">
      <c r="A15" s="51" t="s">
        <v>268</v>
      </c>
      <c r="B15" s="51"/>
      <c r="C15" s="92"/>
      <c r="D15" s="101"/>
      <c r="E15" s="91"/>
      <c r="F15" s="101"/>
      <c r="G15" s="91"/>
    </row>
    <row r="16" spans="1:7" ht="17.25" customHeight="1" x14ac:dyDescent="0.25">
      <c r="A16" s="51" t="s">
        <v>267</v>
      </c>
      <c r="B16" s="51"/>
      <c r="C16" s="92"/>
      <c r="D16" s="101"/>
      <c r="E16" s="91"/>
      <c r="F16" s="101"/>
      <c r="G16" s="91"/>
    </row>
    <row r="17" spans="1:7" ht="17.25" customHeight="1" x14ac:dyDescent="0.25">
      <c r="A17" s="51" t="s">
        <v>266</v>
      </c>
      <c r="B17" s="51"/>
      <c r="C17" s="92"/>
      <c r="D17" s="101"/>
      <c r="E17" s="91"/>
      <c r="F17" s="101"/>
      <c r="G17" s="38"/>
    </row>
    <row r="18" spans="1:7" ht="18" customHeight="1" thickBot="1" x14ac:dyDescent="0.35">
      <c r="A18" s="45" t="s">
        <v>265</v>
      </c>
      <c r="B18" s="31" t="s">
        <v>144</v>
      </c>
      <c r="C18" s="86">
        <f>SUM(C5:C17)</f>
        <v>0</v>
      </c>
      <c r="D18" s="46" t="s">
        <v>144</v>
      </c>
      <c r="E18" s="86">
        <f>SUM(E5:E17)</f>
        <v>0</v>
      </c>
      <c r="F18" s="46" t="s">
        <v>144</v>
      </c>
      <c r="G18" s="86">
        <f>SUM(G5:G17)</f>
        <v>0</v>
      </c>
    </row>
    <row r="19" spans="1:7" ht="14.15" customHeight="1" thickTop="1" x14ac:dyDescent="0.3">
      <c r="A19" s="45"/>
      <c r="B19" s="51"/>
      <c r="C19" s="100"/>
      <c r="D19" s="100"/>
    </row>
    <row r="21" spans="1:7" x14ac:dyDescent="0.25">
      <c r="A21" s="99" t="s">
        <v>264</v>
      </c>
      <c r="C21" s="98">
        <f>SUM(C12:C17)</f>
        <v>0</v>
      </c>
      <c r="E21" s="98">
        <f>SUM(E12:E17)</f>
        <v>0</v>
      </c>
      <c r="G21" s="98">
        <f>SUM(G12:G17)</f>
        <v>0</v>
      </c>
    </row>
    <row r="22" spans="1:7" x14ac:dyDescent="0.25">
      <c r="A22" s="99" t="s">
        <v>263</v>
      </c>
      <c r="C22" s="98">
        <f>+C5+C6</f>
        <v>0</v>
      </c>
      <c r="E22" s="98">
        <f>+E5+E6</f>
        <v>0</v>
      </c>
      <c r="G22" s="98">
        <f>+G5+G6</f>
        <v>0</v>
      </c>
    </row>
  </sheetData>
  <mergeCells count="3">
    <mergeCell ref="A1:G1"/>
    <mergeCell ref="C3:E3"/>
    <mergeCell ref="C2:E2"/>
  </mergeCells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CD7D-A142-4163-8CC5-9EE2C8E6E707}">
  <sheetPr>
    <tabColor theme="5" tint="0.39997558519241921"/>
    <pageSetUpPr fitToPage="1"/>
  </sheetPr>
  <dimension ref="A1:K45"/>
  <sheetViews>
    <sheetView showGridLines="0" workbookViewId="0">
      <selection sqref="A1:K1"/>
    </sheetView>
  </sheetViews>
  <sheetFormatPr defaultColWidth="8.81640625" defaultRowHeight="12.5" x14ac:dyDescent="0.25"/>
  <cols>
    <col min="1" max="1" width="4.7265625" style="1" customWidth="1"/>
    <col min="2" max="6" width="8.81640625" style="1"/>
    <col min="7" max="7" width="13" style="1" customWidth="1"/>
    <col min="8" max="9" width="8.81640625" style="1"/>
    <col min="10" max="10" width="11.26953125" style="1" customWidth="1"/>
    <col min="11" max="16384" width="8.81640625" style="1"/>
  </cols>
  <sheetData>
    <row r="1" spans="1:11" ht="27.65" customHeight="1" x14ac:dyDescent="0.25">
      <c r="A1" s="203" t="s">
        <v>300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26.5" customHeight="1" x14ac:dyDescent="0.25">
      <c r="A3" s="204" t="s">
        <v>301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5" spans="1:11" ht="13" x14ac:dyDescent="0.25">
      <c r="A5" s="159" t="s">
        <v>298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7" spans="1:11" x14ac:dyDescent="0.25">
      <c r="A7" s="1" t="s">
        <v>297</v>
      </c>
    </row>
    <row r="8" spans="1:11" x14ac:dyDescent="0.25">
      <c r="A8" s="1" t="s">
        <v>304</v>
      </c>
    </row>
    <row r="9" spans="1:11" ht="13" thickBot="1" x14ac:dyDescent="0.3"/>
    <row r="10" spans="1:11" ht="13" thickBot="1" x14ac:dyDescent="0.3">
      <c r="A10" s="111"/>
      <c r="B10" s="1" t="s">
        <v>296</v>
      </c>
    </row>
    <row r="11" spans="1:11" ht="13" thickBot="1" x14ac:dyDescent="0.3"/>
    <row r="12" spans="1:11" ht="13" thickBot="1" x14ac:dyDescent="0.3">
      <c r="A12" s="1" t="s">
        <v>295</v>
      </c>
      <c r="G12" s="114"/>
    </row>
    <row r="14" spans="1:11" ht="13" x14ac:dyDescent="0.25">
      <c r="A14" s="159" t="s">
        <v>294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6" spans="1:11" x14ac:dyDescent="0.25">
      <c r="A16" s="1" t="s">
        <v>303</v>
      </c>
    </row>
    <row r="17" spans="1:11" x14ac:dyDescent="0.25">
      <c r="A17" s="1" t="s">
        <v>302</v>
      </c>
    </row>
    <row r="18" spans="1:11" ht="13" thickBot="1" x14ac:dyDescent="0.3"/>
    <row r="19" spans="1:11" ht="13" thickBot="1" x14ac:dyDescent="0.3">
      <c r="A19" s="111"/>
      <c r="B19" s="1" t="s">
        <v>293</v>
      </c>
    </row>
    <row r="21" spans="1:11" ht="13" x14ac:dyDescent="0.3">
      <c r="A21" s="1" t="s">
        <v>299</v>
      </c>
    </row>
    <row r="22" spans="1:11" ht="13" x14ac:dyDescent="0.3">
      <c r="A22" s="1" t="s">
        <v>305</v>
      </c>
    </row>
    <row r="23" spans="1:11" x14ac:dyDescent="0.25">
      <c r="J23" s="119" t="s">
        <v>307</v>
      </c>
    </row>
    <row r="24" spans="1:11" x14ac:dyDescent="0.25">
      <c r="A24" s="1" t="s">
        <v>292</v>
      </c>
      <c r="J24" s="115"/>
    </row>
    <row r="25" spans="1:11" x14ac:dyDescent="0.25">
      <c r="A25" s="1" t="s">
        <v>291</v>
      </c>
      <c r="J25" s="115"/>
    </row>
    <row r="27" spans="1:11" x14ac:dyDescent="0.25">
      <c r="A27" s="1" t="s">
        <v>290</v>
      </c>
      <c r="E27" s="118"/>
    </row>
    <row r="28" spans="1:11" x14ac:dyDescent="0.25">
      <c r="A28" s="1" t="s">
        <v>289</v>
      </c>
      <c r="E28" s="118"/>
    </row>
    <row r="29" spans="1:11" x14ac:dyDescent="0.25">
      <c r="A29" s="1" t="s">
        <v>288</v>
      </c>
      <c r="K29" s="116"/>
    </row>
    <row r="31" spans="1:11" ht="13" x14ac:dyDescent="0.3">
      <c r="A31" s="7" t="s">
        <v>306</v>
      </c>
      <c r="G31" s="119" t="s">
        <v>307</v>
      </c>
    </row>
    <row r="32" spans="1:11" x14ac:dyDescent="0.25">
      <c r="A32" s="1" t="s">
        <v>287</v>
      </c>
      <c r="G32" s="118"/>
    </row>
    <row r="33" spans="1:7" x14ac:dyDescent="0.25">
      <c r="A33" s="1" t="s">
        <v>276</v>
      </c>
      <c r="G33" s="118"/>
    </row>
    <row r="34" spans="1:7" x14ac:dyDescent="0.25">
      <c r="A34" s="1" t="s">
        <v>271</v>
      </c>
      <c r="G34" s="118"/>
    </row>
    <row r="35" spans="1:7" x14ac:dyDescent="0.25">
      <c r="A35" s="1" t="s">
        <v>286</v>
      </c>
      <c r="G35" s="118"/>
    </row>
    <row r="36" spans="1:7" x14ac:dyDescent="0.25">
      <c r="A36" s="1" t="s">
        <v>285</v>
      </c>
      <c r="G36" s="118"/>
    </row>
    <row r="37" spans="1:7" x14ac:dyDescent="0.25">
      <c r="A37" s="1" t="s">
        <v>270</v>
      </c>
      <c r="G37" s="118"/>
    </row>
    <row r="38" spans="1:7" x14ac:dyDescent="0.25">
      <c r="A38" s="1" t="s">
        <v>284</v>
      </c>
      <c r="G38" s="118"/>
    </row>
    <row r="39" spans="1:7" x14ac:dyDescent="0.25">
      <c r="A39" s="1" t="s">
        <v>283</v>
      </c>
      <c r="G39" s="118"/>
    </row>
    <row r="43" spans="1:7" x14ac:dyDescent="0.25">
      <c r="A43" s="1" t="s">
        <v>308</v>
      </c>
    </row>
    <row r="44" spans="1:7" x14ac:dyDescent="0.25">
      <c r="A44" s="112" t="s">
        <v>282</v>
      </c>
    </row>
    <row r="45" spans="1:7" x14ac:dyDescent="0.25">
      <c r="A45" s="1" t="s">
        <v>309</v>
      </c>
    </row>
  </sheetData>
  <mergeCells count="4">
    <mergeCell ref="A1:K1"/>
    <mergeCell ref="A3:K3"/>
    <mergeCell ref="A14:K14"/>
    <mergeCell ref="A5:K5"/>
  </mergeCells>
  <hyperlinks>
    <hyperlink ref="A44" r:id="rId1" xr:uid="{C2A5D863-FCD0-482B-9CC4-5B9C8A48C7C2}"/>
  </hyperlinks>
  <pageMargins left="0.7" right="0.7" top="0.75" bottom="0.75" header="0.3" footer="0.3"/>
  <pageSetup scale="9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64782-CBCA-4DAB-9482-4E74BBDB12EF}">
  <sheetPr>
    <tabColor theme="4" tint="0.39997558519241921"/>
  </sheetPr>
  <dimension ref="A1:C19"/>
  <sheetViews>
    <sheetView workbookViewId="0">
      <selection sqref="A1:C1"/>
    </sheetView>
  </sheetViews>
  <sheetFormatPr defaultRowHeight="14.5" x14ac:dyDescent="0.35"/>
  <cols>
    <col min="1" max="1" width="10.26953125" style="120" customWidth="1"/>
    <col min="2" max="2" width="9.7265625" style="120" customWidth="1"/>
    <col min="3" max="3" width="62.26953125" style="1" customWidth="1"/>
  </cols>
  <sheetData>
    <row r="1" spans="1:3" x14ac:dyDescent="0.35">
      <c r="A1" s="203" t="s">
        <v>325</v>
      </c>
      <c r="B1" s="203"/>
      <c r="C1" s="203"/>
    </row>
    <row r="2" spans="1:3" x14ac:dyDescent="0.35">
      <c r="A2" s="206" t="s">
        <v>310</v>
      </c>
      <c r="B2" s="206"/>
      <c r="C2" s="206"/>
    </row>
    <row r="3" spans="1:3" ht="26.5" customHeight="1" x14ac:dyDescent="0.35">
      <c r="A3" s="207" t="s">
        <v>328</v>
      </c>
      <c r="B3" s="207"/>
      <c r="C3" s="207"/>
    </row>
    <row r="4" spans="1:3" ht="43.15" customHeight="1" x14ac:dyDescent="0.35">
      <c r="A4" s="206" t="s">
        <v>326</v>
      </c>
      <c r="B4" s="206"/>
      <c r="C4" s="206"/>
    </row>
    <row r="5" spans="1:3" x14ac:dyDescent="0.35">
      <c r="A5" s="205" t="s">
        <v>311</v>
      </c>
      <c r="B5" s="205"/>
      <c r="C5" s="205"/>
    </row>
    <row r="6" spans="1:3" ht="29.5" customHeight="1" x14ac:dyDescent="0.35">
      <c r="B6" s="205" t="s">
        <v>327</v>
      </c>
      <c r="C6" s="205"/>
    </row>
    <row r="7" spans="1:3" ht="17.5" customHeight="1" x14ac:dyDescent="0.35">
      <c r="B7" s="205" t="s">
        <v>312</v>
      </c>
      <c r="C7" s="205"/>
    </row>
    <row r="8" spans="1:3" ht="40.15" customHeight="1" x14ac:dyDescent="0.35">
      <c r="B8" s="205" t="s">
        <v>313</v>
      </c>
      <c r="C8" s="205"/>
    </row>
    <row r="9" spans="1:3" ht="29.5" customHeight="1" x14ac:dyDescent="0.35">
      <c r="B9" s="205" t="s">
        <v>314</v>
      </c>
      <c r="C9" s="205"/>
    </row>
    <row r="10" spans="1:3" ht="22.15" customHeight="1" x14ac:dyDescent="0.35">
      <c r="C10" s="121" t="s">
        <v>315</v>
      </c>
    </row>
    <row r="11" spans="1:3" ht="22.15" customHeight="1" x14ac:dyDescent="0.35">
      <c r="C11" s="121" t="s">
        <v>316</v>
      </c>
    </row>
    <row r="12" spans="1:3" ht="22.15" customHeight="1" x14ac:dyDescent="0.35">
      <c r="C12" s="121" t="s">
        <v>317</v>
      </c>
    </row>
    <row r="13" spans="1:3" ht="22.15" customHeight="1" x14ac:dyDescent="0.35">
      <c r="C13" s="121" t="s">
        <v>318</v>
      </c>
    </row>
    <row r="14" spans="1:3" ht="22.15" customHeight="1" x14ac:dyDescent="0.35">
      <c r="C14" s="121" t="s">
        <v>319</v>
      </c>
    </row>
    <row r="15" spans="1:3" ht="22.15" customHeight="1" x14ac:dyDescent="0.35">
      <c r="C15" s="121" t="s">
        <v>320</v>
      </c>
    </row>
    <row r="16" spans="1:3" ht="43.15" customHeight="1" x14ac:dyDescent="0.35">
      <c r="C16" s="113" t="s">
        <v>321</v>
      </c>
    </row>
    <row r="17" spans="1:3" ht="39" customHeight="1" x14ac:dyDescent="0.35">
      <c r="A17" s="204" t="s">
        <v>322</v>
      </c>
      <c r="B17" s="204"/>
      <c r="C17" s="204"/>
    </row>
    <row r="18" spans="1:3" ht="30.65" customHeight="1" x14ac:dyDescent="0.35">
      <c r="A18" s="204" t="s">
        <v>323</v>
      </c>
      <c r="B18" s="204"/>
      <c r="C18" s="204"/>
    </row>
    <row r="19" spans="1:3" ht="33" customHeight="1" x14ac:dyDescent="0.35">
      <c r="A19" s="204" t="s">
        <v>324</v>
      </c>
      <c r="B19" s="204"/>
      <c r="C19" s="204"/>
    </row>
  </sheetData>
  <mergeCells count="12">
    <mergeCell ref="A19:C19"/>
    <mergeCell ref="A17:C17"/>
    <mergeCell ref="B9:C9"/>
    <mergeCell ref="B8:C8"/>
    <mergeCell ref="B7:C7"/>
    <mergeCell ref="A5:C5"/>
    <mergeCell ref="B6:C6"/>
    <mergeCell ref="A18:C18"/>
    <mergeCell ref="A1:C1"/>
    <mergeCell ref="A4:C4"/>
    <mergeCell ref="A3:C3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T1 Checklist</vt:lpstr>
      <vt:lpstr>Rental</vt:lpstr>
      <vt:lpstr>Capital Gains</vt:lpstr>
      <vt:lpstr>Business</vt:lpstr>
      <vt:lpstr>Vehicle</vt:lpstr>
      <vt:lpstr>Home Office</vt:lpstr>
      <vt:lpstr>Home Office - COVID</vt:lpstr>
      <vt:lpstr>Foreign Property</vt:lpstr>
      <vt:lpstr>Business!Print_Area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Trish Teeter</cp:lastModifiedBy>
  <cp:lastPrinted>2021-01-25T15:52:22Z</cp:lastPrinted>
  <dcterms:created xsi:type="dcterms:W3CDTF">2021-01-22T17:00:15Z</dcterms:created>
  <dcterms:modified xsi:type="dcterms:W3CDTF">2021-06-17T13:46:55Z</dcterms:modified>
</cp:coreProperties>
</file>